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ík\Desktop\"/>
    </mc:Choice>
  </mc:AlternateContent>
  <bookViews>
    <workbookView xWindow="0" yWindow="0" windowWidth="28800" windowHeight="12555"/>
  </bookViews>
  <sheets>
    <sheet name="ceník2020_2021" sheetId="1" r:id="rId1"/>
  </sheets>
  <definedNames>
    <definedName name="_xlnm._FilterDatabase" localSheetId="0" hidden="1">ceník2020_2021!$A$20:$S$487</definedName>
    <definedName name="_xlnm.Print_Titles" localSheetId="0">ceník2020_2021!$21:$23</definedName>
    <definedName name="_xlnm.Print_Area" localSheetId="0">ceník2020_2021!$A$1:$S$499</definedName>
    <definedName name="Z_9323047D_9E9A_4A07_B6E1_B14079E42CAF_.wvu.Cols" localSheetId="0" hidden="1">ceník2020_2021!#REF!,ceník2020_2021!#REF!,ceník2020_2021!#REF!</definedName>
    <definedName name="Z_9323047D_9E9A_4A07_B6E1_B14079E42CAF_.wvu.FilterData" localSheetId="0" hidden="1">ceník2020_2021!$A$21:$S$492</definedName>
    <definedName name="Z_9323047D_9E9A_4A07_B6E1_B14079E42CAF_.wvu.PrintTitles" localSheetId="0" hidden="1">ceník2020_2021!$21:$23</definedName>
    <definedName name="Z_9323047D_9E9A_4A07_B6E1_B14079E42CAF_.wvu.Rows" localSheetId="0" hidden="1">ceník2020_2021!$69:$70,#REF!,ceník2020_2021!$97:$97,ceník2020_2021!$105:$105,ceník2020_2021!#REF!,ceník2020_2021!$257:$257,ceník2020_2021!$458:$458</definedName>
  </definedNames>
  <calcPr calcId="152511" fullPrecision="0"/>
  <customWorkbookViews>
    <customWorkbookView name="Růžička – osobní zobrazení" guid="{9323047D-9E9A-4A07-B6E1-B14079E42CAF}" mergeInterval="0" personalView="1" maximized="1" xWindow="-9" yWindow="-9" windowWidth="1938" windowHeight="1058" activeSheetId="1"/>
  </customWorkbookViews>
</workbook>
</file>

<file path=xl/calcChain.xml><?xml version="1.0" encoding="utf-8"?>
<calcChain xmlns="http://schemas.openxmlformats.org/spreadsheetml/2006/main">
  <c r="J232" i="1" l="1"/>
  <c r="F353" i="1" l="1"/>
  <c r="J305" i="1"/>
  <c r="F305" i="1"/>
  <c r="J190" i="1"/>
  <c r="F190" i="1"/>
  <c r="Q181" i="1"/>
  <c r="R181" i="1" s="1"/>
  <c r="M181" i="1"/>
  <c r="N181" i="1" s="1"/>
  <c r="J181" i="1"/>
  <c r="F181" i="1"/>
  <c r="M131" i="1"/>
  <c r="J125" i="1"/>
  <c r="J126" i="1"/>
  <c r="F125" i="1"/>
  <c r="F126" i="1"/>
  <c r="M123" i="1"/>
  <c r="J123" i="1"/>
  <c r="F123" i="1"/>
  <c r="F98" i="1" l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32" i="1"/>
  <c r="F33" i="1"/>
  <c r="F34" i="1"/>
  <c r="F35" i="1"/>
  <c r="F32" i="1"/>
  <c r="J374" i="1" l="1"/>
  <c r="F374" i="1"/>
  <c r="F368" i="1" l="1"/>
  <c r="J368" i="1"/>
  <c r="F369" i="1"/>
  <c r="J369" i="1"/>
  <c r="F354" i="1"/>
  <c r="J354" i="1"/>
  <c r="N131" i="1" l="1"/>
  <c r="M25" i="1"/>
  <c r="N25" i="1" s="1"/>
  <c r="Q131" i="1"/>
  <c r="R131" i="1" s="1"/>
  <c r="F131" i="1"/>
  <c r="J131" i="1"/>
  <c r="M455" i="1" l="1"/>
  <c r="M453" i="1"/>
  <c r="Q438" i="1"/>
  <c r="R438" i="1" s="1"/>
  <c r="Q437" i="1"/>
  <c r="R437" i="1" s="1"/>
  <c r="M438" i="1"/>
  <c r="N438" i="1" s="1"/>
  <c r="M437" i="1"/>
  <c r="N437" i="1" s="1"/>
  <c r="Q433" i="1"/>
  <c r="R433" i="1" s="1"/>
  <c r="M433" i="1"/>
  <c r="N433" i="1" s="1"/>
  <c r="Q429" i="1"/>
  <c r="R429" i="1" s="1"/>
  <c r="M429" i="1"/>
  <c r="N429" i="1" s="1"/>
  <c r="Q426" i="1"/>
  <c r="R426" i="1" s="1"/>
  <c r="M426" i="1"/>
  <c r="N426" i="1" s="1"/>
  <c r="Q424" i="1"/>
  <c r="R424" i="1" s="1"/>
  <c r="M424" i="1"/>
  <c r="N424" i="1" s="1"/>
  <c r="Q421" i="1"/>
  <c r="R421" i="1" s="1"/>
  <c r="Q420" i="1"/>
  <c r="R420" i="1" s="1"/>
  <c r="Q419" i="1"/>
  <c r="R419" i="1" s="1"/>
  <c r="M421" i="1"/>
  <c r="N421" i="1" s="1"/>
  <c r="M420" i="1"/>
  <c r="N420" i="1" s="1"/>
  <c r="M419" i="1"/>
  <c r="N419" i="1" s="1"/>
  <c r="Q417" i="1"/>
  <c r="R417" i="1" s="1"/>
  <c r="Q416" i="1"/>
  <c r="R416" i="1" s="1"/>
  <c r="Q415" i="1"/>
  <c r="R415" i="1" s="1"/>
  <c r="Q414" i="1"/>
  <c r="R414" i="1" s="1"/>
  <c r="Q413" i="1"/>
  <c r="R413" i="1" s="1"/>
  <c r="Q412" i="1"/>
  <c r="R412" i="1" s="1"/>
  <c r="Q411" i="1"/>
  <c r="R411" i="1" s="1"/>
  <c r="Q410" i="1"/>
  <c r="R410" i="1" s="1"/>
  <c r="Q409" i="1"/>
  <c r="R409" i="1" s="1"/>
  <c r="Q408" i="1"/>
  <c r="R408" i="1" s="1"/>
  <c r="Q407" i="1"/>
  <c r="R407" i="1" s="1"/>
  <c r="M417" i="1"/>
  <c r="N417" i="1" s="1"/>
  <c r="M416" i="1"/>
  <c r="N416" i="1" s="1"/>
  <c r="M415" i="1"/>
  <c r="N415" i="1" s="1"/>
  <c r="M414" i="1"/>
  <c r="N414" i="1" s="1"/>
  <c r="M413" i="1"/>
  <c r="N413" i="1" s="1"/>
  <c r="M412" i="1"/>
  <c r="N412" i="1" s="1"/>
  <c r="M411" i="1"/>
  <c r="N411" i="1" s="1"/>
  <c r="M410" i="1"/>
  <c r="N410" i="1" s="1"/>
  <c r="M409" i="1"/>
  <c r="N409" i="1" s="1"/>
  <c r="M408" i="1"/>
  <c r="N408" i="1" s="1"/>
  <c r="M407" i="1"/>
  <c r="N407" i="1" s="1"/>
  <c r="Q402" i="1"/>
  <c r="R402" i="1" s="1"/>
  <c r="Q401" i="1"/>
  <c r="R401" i="1" s="1"/>
  <c r="Q400" i="1"/>
  <c r="R400" i="1" s="1"/>
  <c r="M402" i="1"/>
  <c r="N402" i="1" s="1"/>
  <c r="M401" i="1"/>
  <c r="N401" i="1" s="1"/>
  <c r="M400" i="1"/>
  <c r="N400" i="1" s="1"/>
  <c r="Q398" i="1"/>
  <c r="R398" i="1" s="1"/>
  <c r="M398" i="1"/>
  <c r="N398" i="1" s="1"/>
  <c r="Q396" i="1"/>
  <c r="R396" i="1" s="1"/>
  <c r="Q395" i="1"/>
  <c r="R395" i="1" s="1"/>
  <c r="Q394" i="1"/>
  <c r="R394" i="1" s="1"/>
  <c r="Q393" i="1"/>
  <c r="R393" i="1" s="1"/>
  <c r="Q392" i="1"/>
  <c r="R392" i="1" s="1"/>
  <c r="M396" i="1"/>
  <c r="N396" i="1" s="1"/>
  <c r="M395" i="1"/>
  <c r="N395" i="1" s="1"/>
  <c r="M394" i="1"/>
  <c r="N394" i="1" s="1"/>
  <c r="M393" i="1"/>
  <c r="N393" i="1" s="1"/>
  <c r="M392" i="1"/>
  <c r="N392" i="1" s="1"/>
  <c r="Q364" i="1"/>
  <c r="R364" i="1" s="1"/>
  <c r="M364" i="1"/>
  <c r="N364" i="1" s="1"/>
  <c r="Q359" i="1"/>
  <c r="R359" i="1" s="1"/>
  <c r="M359" i="1"/>
  <c r="N359" i="1" s="1"/>
  <c r="Q356" i="1"/>
  <c r="R356" i="1" s="1"/>
  <c r="M356" i="1"/>
  <c r="N356" i="1" s="1"/>
  <c r="Q350" i="1"/>
  <c r="R350" i="1" s="1"/>
  <c r="Q349" i="1"/>
  <c r="R349" i="1" s="1"/>
  <c r="Q348" i="1"/>
  <c r="R348" i="1" s="1"/>
  <c r="M350" i="1"/>
  <c r="N350" i="1" s="1"/>
  <c r="M349" i="1"/>
  <c r="N349" i="1" s="1"/>
  <c r="M348" i="1"/>
  <c r="N348" i="1" s="1"/>
  <c r="Q346" i="1"/>
  <c r="R346" i="1" s="1"/>
  <c r="Q345" i="1"/>
  <c r="R345" i="1" s="1"/>
  <c r="M346" i="1"/>
  <c r="N346" i="1" s="1"/>
  <c r="M345" i="1"/>
  <c r="N345" i="1" s="1"/>
  <c r="Q343" i="1"/>
  <c r="R343" i="1" s="1"/>
  <c r="Q342" i="1"/>
  <c r="R342" i="1" s="1"/>
  <c r="Q341" i="1"/>
  <c r="R341" i="1" s="1"/>
  <c r="M343" i="1"/>
  <c r="N343" i="1" s="1"/>
  <c r="M342" i="1"/>
  <c r="N342" i="1" s="1"/>
  <c r="M341" i="1"/>
  <c r="N341" i="1" s="1"/>
  <c r="Q318" i="1"/>
  <c r="R318" i="1" s="1"/>
  <c r="Q317" i="1"/>
  <c r="R317" i="1" s="1"/>
  <c r="Q316" i="1"/>
  <c r="R316" i="1" s="1"/>
  <c r="M318" i="1"/>
  <c r="N318" i="1" s="1"/>
  <c r="M317" i="1"/>
  <c r="N317" i="1" s="1"/>
  <c r="M316" i="1"/>
  <c r="N316" i="1" s="1"/>
  <c r="M297" i="1"/>
  <c r="N297" i="1" s="1"/>
  <c r="Q292" i="1"/>
  <c r="R292" i="1" s="1"/>
  <c r="Q291" i="1"/>
  <c r="R291" i="1" s="1"/>
  <c r="Q290" i="1"/>
  <c r="R290" i="1" s="1"/>
  <c r="Q289" i="1"/>
  <c r="R289" i="1" s="1"/>
  <c r="Q288" i="1"/>
  <c r="R288" i="1" s="1"/>
  <c r="Q287" i="1"/>
  <c r="R287" i="1" s="1"/>
  <c r="Q286" i="1"/>
  <c r="R286" i="1" s="1"/>
  <c r="M292" i="1"/>
  <c r="N292" i="1" s="1"/>
  <c r="M291" i="1"/>
  <c r="N291" i="1" s="1"/>
  <c r="M290" i="1"/>
  <c r="N290" i="1" s="1"/>
  <c r="M289" i="1"/>
  <c r="N289" i="1" s="1"/>
  <c r="M288" i="1"/>
  <c r="N288" i="1" s="1"/>
  <c r="M287" i="1"/>
  <c r="N287" i="1" s="1"/>
  <c r="M286" i="1"/>
  <c r="N286" i="1" s="1"/>
  <c r="Q284" i="1"/>
  <c r="R284" i="1" s="1"/>
  <c r="M284" i="1"/>
  <c r="N284" i="1" s="1"/>
  <c r="Q281" i="1"/>
  <c r="R281" i="1" s="1"/>
  <c r="Q280" i="1"/>
  <c r="R280" i="1" s="1"/>
  <c r="Q279" i="1"/>
  <c r="R279" i="1" s="1"/>
  <c r="M281" i="1"/>
  <c r="N281" i="1" s="1"/>
  <c r="M280" i="1"/>
  <c r="N280" i="1" s="1"/>
  <c r="M279" i="1"/>
  <c r="N279" i="1" s="1"/>
  <c r="Q276" i="1"/>
  <c r="R276" i="1" s="1"/>
  <c r="Q275" i="1"/>
  <c r="R275" i="1" s="1"/>
  <c r="M276" i="1"/>
  <c r="N276" i="1" s="1"/>
  <c r="M275" i="1"/>
  <c r="N275" i="1" s="1"/>
  <c r="Q272" i="1"/>
  <c r="R272" i="1" s="1"/>
  <c r="M272" i="1"/>
  <c r="N272" i="1" s="1"/>
  <c r="Q259" i="1"/>
  <c r="R259" i="1" s="1"/>
  <c r="M259" i="1"/>
  <c r="N259" i="1" s="1"/>
  <c r="R247" i="1"/>
  <c r="Q246" i="1"/>
  <c r="R246" i="1" s="1"/>
  <c r="M247" i="1"/>
  <c r="N247" i="1" s="1"/>
  <c r="M246" i="1"/>
  <c r="N246" i="1" s="1"/>
  <c r="Q242" i="1"/>
  <c r="R242" i="1" s="1"/>
  <c r="Q241" i="1"/>
  <c r="R241" i="1" s="1"/>
  <c r="Q240" i="1"/>
  <c r="R240" i="1" s="1"/>
  <c r="M242" i="1"/>
  <c r="N242" i="1" s="1"/>
  <c r="M241" i="1"/>
  <c r="N241" i="1" s="1"/>
  <c r="M240" i="1"/>
  <c r="N240" i="1" s="1"/>
  <c r="M230" i="1"/>
  <c r="N230" i="1" s="1"/>
  <c r="M229" i="1"/>
  <c r="N229" i="1" s="1"/>
  <c r="M228" i="1"/>
  <c r="N228" i="1" s="1"/>
  <c r="M227" i="1"/>
  <c r="N227" i="1" s="1"/>
  <c r="M226" i="1"/>
  <c r="N226" i="1" s="1"/>
  <c r="M225" i="1"/>
  <c r="N225" i="1" s="1"/>
  <c r="M224" i="1"/>
  <c r="N224" i="1" s="1"/>
  <c r="M223" i="1"/>
  <c r="N223" i="1" s="1"/>
  <c r="M222" i="1"/>
  <c r="N222" i="1" s="1"/>
  <c r="M221" i="1"/>
  <c r="N221" i="1" s="1"/>
  <c r="M220" i="1"/>
  <c r="N220" i="1" s="1"/>
  <c r="M219" i="1"/>
  <c r="N219" i="1" s="1"/>
  <c r="M218" i="1"/>
  <c r="N218" i="1" s="1"/>
  <c r="Q216" i="1"/>
  <c r="R216" i="1" s="1"/>
  <c r="Q215" i="1"/>
  <c r="R215" i="1" s="1"/>
  <c r="Q214" i="1"/>
  <c r="R214" i="1" s="1"/>
  <c r="Q213" i="1"/>
  <c r="R213" i="1" s="1"/>
  <c r="Q212" i="1"/>
  <c r="R212" i="1" s="1"/>
  <c r="Q207" i="1"/>
  <c r="R207" i="1" s="1"/>
  <c r="Q204" i="1"/>
  <c r="R204" i="1" s="1"/>
  <c r="Q201" i="1"/>
  <c r="R201" i="1" s="1"/>
  <c r="Q188" i="1"/>
  <c r="R188" i="1" s="1"/>
  <c r="Q187" i="1"/>
  <c r="R187" i="1" s="1"/>
  <c r="Q186" i="1"/>
  <c r="R186" i="1" s="1"/>
  <c r="M186" i="1"/>
  <c r="N186" i="1" s="1"/>
  <c r="Q184" i="1"/>
  <c r="R184" i="1" s="1"/>
  <c r="M184" i="1"/>
  <c r="N184" i="1" s="1"/>
  <c r="Q182" i="1"/>
  <c r="R182" i="1" s="1"/>
  <c r="Q180" i="1"/>
  <c r="R180" i="1" s="1"/>
  <c r="Q179" i="1"/>
  <c r="R179" i="1" s="1"/>
  <c r="Q178" i="1"/>
  <c r="R178" i="1" s="1"/>
  <c r="Q177" i="1"/>
  <c r="R177" i="1" s="1"/>
  <c r="Q176" i="1"/>
  <c r="R176" i="1" s="1"/>
  <c r="M182" i="1"/>
  <c r="N182" i="1" s="1"/>
  <c r="M180" i="1"/>
  <c r="N180" i="1" s="1"/>
  <c r="M179" i="1"/>
  <c r="N179" i="1" s="1"/>
  <c r="M178" i="1"/>
  <c r="N178" i="1" s="1"/>
  <c r="M177" i="1"/>
  <c r="N177" i="1" s="1"/>
  <c r="M176" i="1"/>
  <c r="N176" i="1" s="1"/>
  <c r="Q172" i="1"/>
  <c r="R172" i="1" s="1"/>
  <c r="Q171" i="1"/>
  <c r="R171" i="1" s="1"/>
  <c r="Q170" i="1"/>
  <c r="R170" i="1" s="1"/>
  <c r="Q169" i="1"/>
  <c r="R169" i="1" s="1"/>
  <c r="Q168" i="1"/>
  <c r="R168" i="1" s="1"/>
  <c r="Q167" i="1"/>
  <c r="R167" i="1" s="1"/>
  <c r="Q166" i="1"/>
  <c r="R166" i="1" s="1"/>
  <c r="Q165" i="1"/>
  <c r="R165" i="1" s="1"/>
  <c r="Q164" i="1"/>
  <c r="R164" i="1" s="1"/>
  <c r="M172" i="1"/>
  <c r="N172" i="1" s="1"/>
  <c r="M171" i="1"/>
  <c r="N171" i="1" s="1"/>
  <c r="M170" i="1"/>
  <c r="N170" i="1" s="1"/>
  <c r="M169" i="1"/>
  <c r="N169" i="1" s="1"/>
  <c r="M168" i="1"/>
  <c r="N168" i="1" s="1"/>
  <c r="M167" i="1"/>
  <c r="N167" i="1" s="1"/>
  <c r="M166" i="1"/>
  <c r="N166" i="1" s="1"/>
  <c r="M165" i="1"/>
  <c r="N165" i="1" s="1"/>
  <c r="M164" i="1"/>
  <c r="N164" i="1" s="1"/>
  <c r="Q162" i="1"/>
  <c r="R162" i="1" s="1"/>
  <c r="Q161" i="1"/>
  <c r="R161" i="1" s="1"/>
  <c r="Q160" i="1"/>
  <c r="R160" i="1" s="1"/>
  <c r="Q159" i="1"/>
  <c r="R159" i="1" s="1"/>
  <c r="M162" i="1"/>
  <c r="N162" i="1" s="1"/>
  <c r="M161" i="1"/>
  <c r="N161" i="1" s="1"/>
  <c r="M160" i="1"/>
  <c r="N160" i="1" s="1"/>
  <c r="M159" i="1"/>
  <c r="N159" i="1" s="1"/>
  <c r="Q155" i="1"/>
  <c r="R155" i="1" s="1"/>
  <c r="Q154" i="1"/>
  <c r="R154" i="1" s="1"/>
  <c r="Q153" i="1"/>
  <c r="R153" i="1" s="1"/>
  <c r="Q152" i="1"/>
  <c r="R152" i="1" s="1"/>
  <c r="Q151" i="1"/>
  <c r="R151" i="1" s="1"/>
  <c r="Q150" i="1"/>
  <c r="R150" i="1" s="1"/>
  <c r="Q149" i="1"/>
  <c r="R149" i="1" s="1"/>
  <c r="M155" i="1"/>
  <c r="N155" i="1" s="1"/>
  <c r="M154" i="1"/>
  <c r="N154" i="1" s="1"/>
  <c r="M153" i="1"/>
  <c r="N153" i="1" s="1"/>
  <c r="M152" i="1"/>
  <c r="N152" i="1" s="1"/>
  <c r="M151" i="1"/>
  <c r="N151" i="1" s="1"/>
  <c r="M150" i="1"/>
  <c r="N150" i="1" s="1"/>
  <c r="M149" i="1"/>
  <c r="N149" i="1" s="1"/>
  <c r="Q147" i="1"/>
  <c r="R147" i="1" s="1"/>
  <c r="M147" i="1"/>
  <c r="N147" i="1" s="1"/>
  <c r="Q143" i="1"/>
  <c r="R143" i="1" s="1"/>
  <c r="M143" i="1"/>
  <c r="N143" i="1" s="1"/>
  <c r="Q138" i="1"/>
  <c r="R138" i="1" s="1"/>
  <c r="Q137" i="1"/>
  <c r="R137" i="1" s="1"/>
  <c r="Q136" i="1"/>
  <c r="R136" i="1" s="1"/>
  <c r="Q135" i="1"/>
  <c r="R135" i="1" s="1"/>
  <c r="M138" i="1"/>
  <c r="N138" i="1" s="1"/>
  <c r="M137" i="1"/>
  <c r="N137" i="1" s="1"/>
  <c r="M136" i="1"/>
  <c r="N136" i="1" s="1"/>
  <c r="M135" i="1"/>
  <c r="N135" i="1" s="1"/>
  <c r="Q128" i="1"/>
  <c r="R128" i="1" s="1"/>
  <c r="M128" i="1"/>
  <c r="N128" i="1" s="1"/>
  <c r="Q122" i="1"/>
  <c r="R122" i="1" s="1"/>
  <c r="Q121" i="1"/>
  <c r="R121" i="1" s="1"/>
  <c r="M122" i="1"/>
  <c r="N122" i="1" s="1"/>
  <c r="M121" i="1"/>
  <c r="N121" i="1" s="1"/>
  <c r="Q118" i="1"/>
  <c r="R118" i="1" s="1"/>
  <c r="Q117" i="1"/>
  <c r="R117" i="1" s="1"/>
  <c r="M118" i="1"/>
  <c r="N118" i="1" s="1"/>
  <c r="M117" i="1"/>
  <c r="N117" i="1" s="1"/>
  <c r="Q114" i="1"/>
  <c r="R114" i="1" s="1"/>
  <c r="M114" i="1"/>
  <c r="N114" i="1" s="1"/>
  <c r="M106" i="1"/>
  <c r="N106" i="1" s="1"/>
  <c r="Q99" i="1"/>
  <c r="R99" i="1" s="1"/>
  <c r="Q98" i="1"/>
  <c r="R98" i="1" s="1"/>
  <c r="M99" i="1"/>
  <c r="N99" i="1" s="1"/>
  <c r="M98" i="1"/>
  <c r="N98" i="1" s="1"/>
  <c r="Q82" i="1"/>
  <c r="Q81" i="1"/>
  <c r="R81" i="1" s="1"/>
  <c r="Q80" i="1"/>
  <c r="R80" i="1" s="1"/>
  <c r="Q79" i="1"/>
  <c r="R79" i="1" s="1"/>
  <c r="Q78" i="1"/>
  <c r="Q77" i="1"/>
  <c r="R77" i="1" s="1"/>
  <c r="Q76" i="1"/>
  <c r="R76" i="1" s="1"/>
  <c r="Q75" i="1"/>
  <c r="R75" i="1" s="1"/>
  <c r="Q74" i="1"/>
  <c r="R74" i="1" s="1"/>
  <c r="Q73" i="1"/>
  <c r="R73" i="1" s="1"/>
  <c r="M82" i="1"/>
  <c r="M81" i="1"/>
  <c r="N81" i="1" s="1"/>
  <c r="M80" i="1"/>
  <c r="N80" i="1" s="1"/>
  <c r="M79" i="1"/>
  <c r="N79" i="1" s="1"/>
  <c r="M78" i="1"/>
  <c r="M77" i="1"/>
  <c r="N77" i="1" s="1"/>
  <c r="M76" i="1"/>
  <c r="N76" i="1" s="1"/>
  <c r="M75" i="1"/>
  <c r="N75" i="1" s="1"/>
  <c r="M74" i="1"/>
  <c r="N74" i="1" s="1"/>
  <c r="M73" i="1"/>
  <c r="N73" i="1" s="1"/>
  <c r="M70" i="1"/>
  <c r="M69" i="1"/>
  <c r="N69" i="1" s="1"/>
  <c r="M68" i="1"/>
  <c r="N68" i="1" s="1"/>
  <c r="Q59" i="1"/>
  <c r="Q58" i="1"/>
  <c r="R58" i="1" s="1"/>
  <c r="M59" i="1"/>
  <c r="N59" i="1" s="1"/>
  <c r="M58" i="1"/>
  <c r="N58" i="1" s="1"/>
  <c r="Q55" i="1"/>
  <c r="R55" i="1" s="1"/>
  <c r="M55" i="1"/>
  <c r="N55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Q40" i="1"/>
  <c r="R40" i="1" s="1"/>
  <c r="Q39" i="1"/>
  <c r="R39" i="1" s="1"/>
  <c r="M40" i="1"/>
  <c r="N40" i="1" s="1"/>
  <c r="M39" i="1"/>
  <c r="N39" i="1" s="1"/>
  <c r="Q37" i="1"/>
  <c r="R37" i="1" s="1"/>
  <c r="M37" i="1"/>
  <c r="N37" i="1" s="1"/>
  <c r="Q32" i="1"/>
  <c r="R32" i="1" s="1"/>
  <c r="Q31" i="1"/>
  <c r="R31" i="1" s="1"/>
  <c r="M31" i="1"/>
  <c r="N31" i="1" s="1"/>
  <c r="Q30" i="1"/>
  <c r="R30" i="1" s="1"/>
  <c r="M30" i="1"/>
  <c r="N30" i="1" s="1"/>
  <c r="Q28" i="1"/>
  <c r="R28" i="1" s="1"/>
  <c r="M28" i="1"/>
  <c r="N28" i="1" s="1"/>
  <c r="Q25" i="1"/>
  <c r="R25" i="1" s="1"/>
  <c r="J487" i="1" l="1"/>
  <c r="J486" i="1"/>
  <c r="J485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4" i="1"/>
  <c r="J463" i="1"/>
  <c r="J462" i="1"/>
  <c r="J461" i="1"/>
  <c r="J460" i="1"/>
  <c r="J459" i="1"/>
  <c r="J457" i="1"/>
  <c r="J456" i="1"/>
  <c r="J455" i="1"/>
  <c r="J454" i="1"/>
  <c r="J453" i="1"/>
  <c r="J451" i="1"/>
  <c r="J449" i="1"/>
  <c r="J448" i="1"/>
  <c r="J447" i="1"/>
  <c r="J446" i="1"/>
  <c r="J445" i="1"/>
  <c r="J444" i="1"/>
  <c r="J443" i="1"/>
  <c r="J442" i="1"/>
  <c r="J440" i="1"/>
  <c r="J438" i="1"/>
  <c r="J437" i="1"/>
  <c r="J436" i="1"/>
  <c r="J435" i="1"/>
  <c r="J433" i="1"/>
  <c r="J432" i="1"/>
  <c r="J431" i="1"/>
  <c r="J429" i="1"/>
  <c r="J427" i="1"/>
  <c r="J426" i="1"/>
  <c r="J425" i="1"/>
  <c r="J424" i="1"/>
  <c r="J423" i="1"/>
  <c r="J421" i="1"/>
  <c r="J420" i="1"/>
  <c r="J418" i="1"/>
  <c r="J417" i="1"/>
  <c r="J415" i="1"/>
  <c r="J414" i="1"/>
  <c r="J413" i="1"/>
  <c r="J412" i="1"/>
  <c r="J411" i="1"/>
  <c r="J410" i="1"/>
  <c r="J409" i="1"/>
  <c r="J408" i="1"/>
  <c r="J407" i="1"/>
  <c r="J405" i="1"/>
  <c r="J404" i="1"/>
  <c r="J402" i="1"/>
  <c r="J401" i="1"/>
  <c r="J400" i="1"/>
  <c r="J398" i="1"/>
  <c r="J397" i="1"/>
  <c r="J396" i="1"/>
  <c r="J395" i="1"/>
  <c r="J394" i="1"/>
  <c r="J393" i="1"/>
  <c r="J392" i="1"/>
  <c r="J390" i="1"/>
  <c r="J389" i="1"/>
  <c r="J388" i="1"/>
  <c r="J387" i="1"/>
  <c r="J386" i="1"/>
  <c r="J385" i="1"/>
  <c r="J384" i="1"/>
  <c r="J382" i="1"/>
  <c r="J380" i="1"/>
  <c r="J378" i="1"/>
  <c r="J377" i="1"/>
  <c r="J376" i="1"/>
  <c r="J372" i="1"/>
  <c r="J371" i="1"/>
  <c r="J367" i="1"/>
  <c r="J365" i="1"/>
  <c r="J364" i="1"/>
  <c r="J363" i="1"/>
  <c r="J362" i="1"/>
  <c r="J361" i="1"/>
  <c r="J360" i="1"/>
  <c r="J359" i="1"/>
  <c r="J358" i="1"/>
  <c r="J356" i="1"/>
  <c r="J355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39" i="1"/>
  <c r="J337" i="1"/>
  <c r="J334" i="1"/>
  <c r="J333" i="1"/>
  <c r="J332" i="1"/>
  <c r="J331" i="1"/>
  <c r="J330" i="1"/>
  <c r="J329" i="1"/>
  <c r="J328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0" i="1"/>
  <c r="J309" i="1"/>
  <c r="J308" i="1"/>
  <c r="J307" i="1"/>
  <c r="J304" i="1"/>
  <c r="J303" i="1"/>
  <c r="J302" i="1"/>
  <c r="J301" i="1"/>
  <c r="J299" i="1"/>
  <c r="J298" i="1"/>
  <c r="J297" i="1"/>
  <c r="J296" i="1"/>
  <c r="J295" i="1"/>
  <c r="J294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7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6" i="1"/>
  <c r="J255" i="1"/>
  <c r="J254" i="1"/>
  <c r="J253" i="1"/>
  <c r="J252" i="1"/>
  <c r="J251" i="1"/>
  <c r="J250" i="1"/>
  <c r="J249" i="1"/>
  <c r="J247" i="1"/>
  <c r="J246" i="1"/>
  <c r="J244" i="1"/>
  <c r="J243" i="1"/>
  <c r="J242" i="1"/>
  <c r="J241" i="1"/>
  <c r="J240" i="1"/>
  <c r="J238" i="1"/>
  <c r="J237" i="1"/>
  <c r="J235" i="1"/>
  <c r="J233" i="1"/>
  <c r="J223" i="1"/>
  <c r="J222" i="1"/>
  <c r="J221" i="1"/>
  <c r="J220" i="1"/>
  <c r="J219" i="1"/>
  <c r="J218" i="1"/>
  <c r="J216" i="1"/>
  <c r="J215" i="1"/>
  <c r="J214" i="1"/>
  <c r="J213" i="1"/>
  <c r="J212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89" i="1"/>
  <c r="J188" i="1"/>
  <c r="J187" i="1"/>
  <c r="J186" i="1"/>
  <c r="J184" i="1"/>
  <c r="J183" i="1"/>
  <c r="J182" i="1"/>
  <c r="J180" i="1"/>
  <c r="J179" i="1"/>
  <c r="J178" i="1"/>
  <c r="J177" i="1"/>
  <c r="J176" i="1"/>
  <c r="J172" i="1"/>
  <c r="J171" i="1"/>
  <c r="J170" i="1"/>
  <c r="J169" i="1"/>
  <c r="J168" i="1"/>
  <c r="J167" i="1"/>
  <c r="J166" i="1"/>
  <c r="J165" i="1"/>
  <c r="J164" i="1"/>
  <c r="J162" i="1"/>
  <c r="J161" i="1"/>
  <c r="J160" i="1"/>
  <c r="J159" i="1"/>
  <c r="J150" i="1"/>
  <c r="J151" i="1"/>
  <c r="J152" i="1"/>
  <c r="J153" i="1"/>
  <c r="J154" i="1"/>
  <c r="J155" i="1"/>
  <c r="J149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2" i="1"/>
  <c r="J133" i="1"/>
  <c r="J130" i="1"/>
  <c r="J129" i="1"/>
  <c r="J128" i="1"/>
  <c r="J127" i="1"/>
  <c r="J124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8" i="1"/>
  <c r="J107" i="1"/>
  <c r="J106" i="1"/>
  <c r="J104" i="1"/>
  <c r="J103" i="1"/>
  <c r="J102" i="1"/>
  <c r="J100" i="1"/>
  <c r="J99" i="1"/>
  <c r="J98" i="1"/>
  <c r="J96" i="1"/>
  <c r="J95" i="1"/>
  <c r="J94" i="1"/>
  <c r="J93" i="1"/>
  <c r="J92" i="1"/>
  <c r="J91" i="1"/>
  <c r="J90" i="1"/>
  <c r="J88" i="1"/>
  <c r="J87" i="1"/>
  <c r="J86" i="1"/>
  <c r="J85" i="1"/>
  <c r="J83" i="1"/>
  <c r="J82" i="1"/>
  <c r="J80" i="1"/>
  <c r="J79" i="1"/>
  <c r="J78" i="1"/>
  <c r="J76" i="1"/>
  <c r="J75" i="1"/>
  <c r="J73" i="1"/>
  <c r="J71" i="1"/>
  <c r="J70" i="1"/>
  <c r="J69" i="1"/>
  <c r="J68" i="1"/>
  <c r="J67" i="1"/>
  <c r="J66" i="1"/>
  <c r="J64" i="1"/>
  <c r="J63" i="1"/>
  <c r="J62" i="1"/>
  <c r="J61" i="1"/>
  <c r="J60" i="1"/>
  <c r="J59" i="1"/>
  <c r="J35" i="1"/>
  <c r="J34" i="1"/>
  <c r="J33" i="1"/>
  <c r="J26" i="1"/>
  <c r="J27" i="1"/>
  <c r="J28" i="1"/>
  <c r="J25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66" i="1"/>
  <c r="F457" i="1"/>
  <c r="F456" i="1"/>
  <c r="F455" i="1"/>
  <c r="F454" i="1"/>
  <c r="F453" i="1"/>
  <c r="F451" i="1"/>
  <c r="F449" i="1"/>
  <c r="F448" i="1"/>
  <c r="F447" i="1"/>
  <c r="F446" i="1"/>
  <c r="F445" i="1"/>
  <c r="F444" i="1"/>
  <c r="F443" i="1"/>
  <c r="F442" i="1"/>
  <c r="F440" i="1"/>
  <c r="F438" i="1"/>
  <c r="F437" i="1"/>
  <c r="F436" i="1"/>
  <c r="F435" i="1"/>
  <c r="F433" i="1"/>
  <c r="F432" i="1"/>
  <c r="F431" i="1"/>
  <c r="F429" i="1"/>
  <c r="F427" i="1"/>
  <c r="F426" i="1"/>
  <c r="F425" i="1"/>
  <c r="F424" i="1"/>
  <c r="F423" i="1"/>
  <c r="F421" i="1"/>
  <c r="F420" i="1"/>
  <c r="F418" i="1"/>
  <c r="F417" i="1"/>
  <c r="F415" i="1"/>
  <c r="F414" i="1"/>
  <c r="F413" i="1"/>
  <c r="F412" i="1"/>
  <c r="F411" i="1"/>
  <c r="F410" i="1"/>
  <c r="F409" i="1"/>
  <c r="F408" i="1"/>
  <c r="F407" i="1"/>
  <c r="F402" i="1"/>
  <c r="F401" i="1"/>
  <c r="F400" i="1"/>
  <c r="F398" i="1"/>
  <c r="F397" i="1"/>
  <c r="F396" i="1"/>
  <c r="F395" i="1"/>
  <c r="F394" i="1"/>
  <c r="F393" i="1"/>
  <c r="F392" i="1"/>
  <c r="F390" i="1"/>
  <c r="F389" i="1"/>
  <c r="F388" i="1"/>
  <c r="F387" i="1"/>
  <c r="F386" i="1"/>
  <c r="F385" i="1"/>
  <c r="F384" i="1"/>
  <c r="F382" i="1"/>
  <c r="F380" i="1"/>
  <c r="F378" i="1"/>
  <c r="F377" i="1"/>
  <c r="F376" i="1"/>
  <c r="F372" i="1"/>
  <c r="F371" i="1"/>
  <c r="F367" i="1"/>
  <c r="F356" i="1"/>
  <c r="F355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39" i="1"/>
  <c r="F337" i="1"/>
  <c r="F334" i="1"/>
  <c r="F333" i="1"/>
  <c r="F332" i="1"/>
  <c r="F331" i="1"/>
  <c r="F330" i="1"/>
  <c r="F329" i="1"/>
  <c r="F328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0" i="1"/>
  <c r="F309" i="1"/>
  <c r="F308" i="1"/>
  <c r="F307" i="1"/>
  <c r="F304" i="1"/>
  <c r="F303" i="1"/>
  <c r="F302" i="1"/>
  <c r="F301" i="1"/>
  <c r="F299" i="1"/>
  <c r="F298" i="1"/>
  <c r="F297" i="1"/>
  <c r="F296" i="1"/>
  <c r="F295" i="1"/>
  <c r="F294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7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6" i="1"/>
  <c r="F255" i="1"/>
  <c r="F254" i="1"/>
  <c r="F253" i="1"/>
  <c r="F252" i="1"/>
  <c r="F251" i="1"/>
  <c r="F250" i="1"/>
  <c r="F249" i="1"/>
  <c r="F247" i="1"/>
  <c r="F246" i="1"/>
  <c r="F244" i="1"/>
  <c r="F243" i="1"/>
  <c r="F242" i="1"/>
  <c r="F241" i="1"/>
  <c r="F240" i="1"/>
  <c r="F238" i="1"/>
  <c r="F237" i="1"/>
  <c r="F235" i="1"/>
  <c r="F233" i="1"/>
  <c r="F232" i="1"/>
  <c r="F223" i="1"/>
  <c r="F222" i="1"/>
  <c r="F221" i="1"/>
  <c r="F220" i="1"/>
  <c r="F219" i="1"/>
  <c r="F218" i="1"/>
  <c r="F216" i="1"/>
  <c r="F215" i="1"/>
  <c r="F214" i="1"/>
  <c r="F213" i="1"/>
  <c r="F212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89" i="1"/>
  <c r="F188" i="1"/>
  <c r="F187" i="1"/>
  <c r="F186" i="1"/>
  <c r="F184" i="1"/>
  <c r="F183" i="1"/>
  <c r="F182" i="1"/>
  <c r="F180" i="1"/>
  <c r="F179" i="1"/>
  <c r="F178" i="1"/>
  <c r="F177" i="1"/>
  <c r="F176" i="1"/>
  <c r="F172" i="1"/>
  <c r="F171" i="1"/>
  <c r="F170" i="1"/>
  <c r="F169" i="1"/>
  <c r="F168" i="1"/>
  <c r="F167" i="1"/>
  <c r="F166" i="1"/>
  <c r="F165" i="1"/>
  <c r="F164" i="1"/>
  <c r="F162" i="1"/>
  <c r="F161" i="1"/>
  <c r="F160" i="1"/>
  <c r="F159" i="1"/>
  <c r="F155" i="1"/>
  <c r="F154" i="1"/>
  <c r="F153" i="1"/>
  <c r="F152" i="1"/>
  <c r="F151" i="1"/>
  <c r="F150" i="1"/>
  <c r="F149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3" i="1"/>
  <c r="F132" i="1"/>
  <c r="F130" i="1"/>
  <c r="F129" i="1"/>
  <c r="F128" i="1"/>
  <c r="F127" i="1"/>
  <c r="F124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8" i="1"/>
  <c r="F107" i="1"/>
  <c r="F106" i="1"/>
  <c r="F104" i="1"/>
  <c r="F103" i="1"/>
  <c r="F102" i="1"/>
  <c r="F100" i="1"/>
  <c r="F99" i="1"/>
  <c r="F96" i="1"/>
  <c r="F95" i="1"/>
  <c r="F94" i="1"/>
  <c r="F93" i="1"/>
  <c r="F92" i="1"/>
  <c r="F91" i="1"/>
  <c r="F90" i="1"/>
  <c r="F88" i="1"/>
  <c r="F87" i="1"/>
  <c r="F86" i="1"/>
  <c r="F85" i="1"/>
  <c r="F83" i="1"/>
  <c r="F82" i="1"/>
  <c r="F80" i="1"/>
  <c r="F79" i="1"/>
  <c r="F78" i="1"/>
  <c r="F76" i="1"/>
  <c r="F75" i="1"/>
  <c r="F73" i="1"/>
  <c r="F71" i="1"/>
  <c r="F70" i="1"/>
  <c r="F69" i="1"/>
  <c r="F68" i="1"/>
  <c r="F67" i="1"/>
  <c r="F66" i="1"/>
  <c r="F64" i="1"/>
  <c r="F63" i="1"/>
  <c r="F62" i="1"/>
  <c r="F61" i="1"/>
  <c r="F60" i="1"/>
  <c r="F59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26" i="1"/>
  <c r="F27" i="1"/>
  <c r="F28" i="1"/>
  <c r="F25" i="1"/>
</calcChain>
</file>

<file path=xl/sharedStrings.xml><?xml version="1.0" encoding="utf-8"?>
<sst xmlns="http://schemas.openxmlformats.org/spreadsheetml/2006/main" count="1704" uniqueCount="1162">
  <si>
    <t>OSIVO STANDARD</t>
  </si>
  <si>
    <t>PROFI OSIVO</t>
  </si>
  <si>
    <t>Druh</t>
  </si>
  <si>
    <t>Popis</t>
  </si>
  <si>
    <t>cena za balení</t>
  </si>
  <si>
    <t>Číslo odrůdy</t>
  </si>
  <si>
    <t>Odrůda</t>
  </si>
  <si>
    <t>Brassica oleracea L.</t>
  </si>
  <si>
    <t>Limba</t>
  </si>
  <si>
    <t>60304</t>
  </si>
  <si>
    <t>Leonora</t>
  </si>
  <si>
    <t>60395</t>
  </si>
  <si>
    <t>Miranda</t>
  </si>
  <si>
    <t>60396</t>
  </si>
  <si>
    <t>Apolena F1</t>
  </si>
  <si>
    <t>Apium graveolens L.</t>
  </si>
  <si>
    <t>60699</t>
  </si>
  <si>
    <t>x</t>
  </si>
  <si>
    <t>60603</t>
  </si>
  <si>
    <t>Albin</t>
  </si>
  <si>
    <t>60700</t>
  </si>
  <si>
    <t>Jemný</t>
  </si>
  <si>
    <t>60710</t>
  </si>
  <si>
    <t>Nuget</t>
  </si>
  <si>
    <t>60711</t>
  </si>
  <si>
    <t>Malachit</t>
  </si>
  <si>
    <t/>
  </si>
  <si>
    <t>Allium cepa L.</t>
  </si>
  <si>
    <t>60801</t>
  </si>
  <si>
    <t>Všetana</t>
  </si>
  <si>
    <t>60803</t>
  </si>
  <si>
    <t>Štutgartská</t>
  </si>
  <si>
    <t>60804</t>
  </si>
  <si>
    <t>Tandem</t>
  </si>
  <si>
    <t>60826</t>
  </si>
  <si>
    <t>60825</t>
  </si>
  <si>
    <t>Tosca</t>
  </si>
  <si>
    <t>Grenada</t>
  </si>
  <si>
    <t>Karmen</t>
  </si>
  <si>
    <t>Augusta</t>
  </si>
  <si>
    <t>Globo</t>
  </si>
  <si>
    <t>Bajkal</t>
  </si>
  <si>
    <t>61919</t>
  </si>
  <si>
    <t>Kapitan F1</t>
  </si>
  <si>
    <t>61901</t>
  </si>
  <si>
    <t>Kapral</t>
  </si>
  <si>
    <t>61920</t>
  </si>
  <si>
    <t>Scarlet</t>
  </si>
  <si>
    <t>polopozdní až pozdní, červený</t>
  </si>
  <si>
    <t>Raná žlutá</t>
  </si>
  <si>
    <t>62001</t>
  </si>
  <si>
    <t>Raketa</t>
  </si>
  <si>
    <t>62019</t>
  </si>
  <si>
    <t>62058</t>
  </si>
  <si>
    <t>Verita F1</t>
  </si>
  <si>
    <t>62149</t>
  </si>
  <si>
    <t>Dolores F1</t>
  </si>
  <si>
    <t>62200</t>
  </si>
  <si>
    <t>Inka</t>
  </si>
  <si>
    <t>62307</t>
  </si>
  <si>
    <t>Kref F1</t>
  </si>
  <si>
    <t>62340</t>
  </si>
  <si>
    <t>Troja F1</t>
  </si>
  <si>
    <t>62350</t>
  </si>
  <si>
    <t>Gigant</t>
  </si>
  <si>
    <t>62321</t>
  </si>
  <si>
    <t>Blankyt</t>
  </si>
  <si>
    <t>62339</t>
  </si>
  <si>
    <t>Ballot F1</t>
  </si>
  <si>
    <t>62371</t>
  </si>
  <si>
    <t>Violeta</t>
  </si>
  <si>
    <t>Anethum graveolens L.</t>
  </si>
  <si>
    <t>62400</t>
  </si>
  <si>
    <t>Hanák</t>
  </si>
  <si>
    <t>jasně zelený</t>
  </si>
  <si>
    <t>62401</t>
  </si>
  <si>
    <t>Moravan</t>
  </si>
  <si>
    <t>62402</t>
  </si>
  <si>
    <t>Oliver</t>
  </si>
  <si>
    <t>středně zelené listy, odolný proti vybíhání</t>
  </si>
  <si>
    <t>Zea mays L.</t>
  </si>
  <si>
    <t>62613</t>
  </si>
  <si>
    <t>Ombra F1</t>
  </si>
  <si>
    <t>Ramondia F1</t>
  </si>
  <si>
    <t>62812</t>
  </si>
  <si>
    <t>Beta</t>
  </si>
  <si>
    <t>62832</t>
  </si>
  <si>
    <t>Delta</t>
  </si>
  <si>
    <t>62852</t>
  </si>
  <si>
    <t>Octavian</t>
  </si>
  <si>
    <t>Citrullus lanatus</t>
  </si>
  <si>
    <t>63600</t>
  </si>
  <si>
    <t>Lajko II F1</t>
  </si>
  <si>
    <t>Janosik</t>
  </si>
  <si>
    <t>63604</t>
  </si>
  <si>
    <t>Crimson Sweet</t>
  </si>
  <si>
    <t>Daucus carota L.</t>
  </si>
  <si>
    <t>63798</t>
  </si>
  <si>
    <t>Rondo</t>
  </si>
  <si>
    <t>63701</t>
  </si>
  <si>
    <t>Karotina</t>
  </si>
  <si>
    <t>63725</t>
  </si>
  <si>
    <t>Marion F1</t>
  </si>
  <si>
    <t>63708</t>
  </si>
  <si>
    <t>63724</t>
  </si>
  <si>
    <t>63709</t>
  </si>
  <si>
    <t>Katrin</t>
  </si>
  <si>
    <t>63739</t>
  </si>
  <si>
    <t>63731</t>
  </si>
  <si>
    <t>Darina</t>
  </si>
  <si>
    <t>63744</t>
  </si>
  <si>
    <t>Cidera</t>
  </si>
  <si>
    <t>63747</t>
  </si>
  <si>
    <t>Favorit</t>
  </si>
  <si>
    <t>63742</t>
  </si>
  <si>
    <t>Tinga</t>
  </si>
  <si>
    <t>63745</t>
  </si>
  <si>
    <t>Olympus</t>
  </si>
  <si>
    <t>63766</t>
  </si>
  <si>
    <t>Cortina F1</t>
  </si>
  <si>
    <t>64009</t>
  </si>
  <si>
    <t>64006</t>
  </si>
  <si>
    <t>Altaj F1</t>
  </si>
  <si>
    <t>64011</t>
  </si>
  <si>
    <t>64002</t>
  </si>
  <si>
    <t>Regina F1</t>
  </si>
  <si>
    <t>64005</t>
  </si>
  <si>
    <t>Dalila F1</t>
  </si>
  <si>
    <t>64047</t>
  </si>
  <si>
    <t>Fantasy F1</t>
  </si>
  <si>
    <t>64010</t>
  </si>
  <si>
    <t>64012</t>
  </si>
  <si>
    <t>64053</t>
  </si>
  <si>
    <t>Othello F1</t>
  </si>
  <si>
    <t>64055</t>
  </si>
  <si>
    <t>Everest F1</t>
  </si>
  <si>
    <t>64052</t>
  </si>
  <si>
    <t>Mira F1</t>
  </si>
  <si>
    <t>64056</t>
  </si>
  <si>
    <t>Twigy F1</t>
  </si>
  <si>
    <t>64050</t>
  </si>
  <si>
    <t>Santana F1</t>
  </si>
  <si>
    <t>64046</t>
  </si>
  <si>
    <t>64049</t>
  </si>
  <si>
    <t>Orfeus F1</t>
  </si>
  <si>
    <t>64048</t>
  </si>
  <si>
    <t>Zuzana F1</t>
  </si>
  <si>
    <t>64098</t>
  </si>
  <si>
    <t>Karen F1</t>
  </si>
  <si>
    <t>64099</t>
  </si>
  <si>
    <t>Partner F1</t>
  </si>
  <si>
    <t>64103</t>
  </si>
  <si>
    <t>Obelix F1</t>
  </si>
  <si>
    <t>64102</t>
  </si>
  <si>
    <t>Jogger F1</t>
  </si>
  <si>
    <t>64107</t>
  </si>
  <si>
    <t>Aikon F1</t>
  </si>
  <si>
    <t>64207</t>
  </si>
  <si>
    <t>Tolstoj F1</t>
  </si>
  <si>
    <t>64299</t>
  </si>
  <si>
    <t>Sherpa F1</t>
  </si>
  <si>
    <t>64206</t>
  </si>
  <si>
    <t>Twenty F1</t>
  </si>
  <si>
    <t>64201</t>
  </si>
  <si>
    <t>Saladin F1</t>
  </si>
  <si>
    <t>Saturn F1</t>
  </si>
  <si>
    <t>64200</t>
  </si>
  <si>
    <t xml:space="preserve">Marta F1     </t>
  </si>
  <si>
    <t>Paprika</t>
  </si>
  <si>
    <t xml:space="preserve">Capsicum annuum L.      </t>
  </si>
  <si>
    <t>100 s</t>
  </si>
  <si>
    <t>64431</t>
  </si>
  <si>
    <t>Cynthia F1</t>
  </si>
  <si>
    <t>64438</t>
  </si>
  <si>
    <t>Beja F1</t>
  </si>
  <si>
    <t>64439</t>
  </si>
  <si>
    <t>Demetra F1</t>
  </si>
  <si>
    <t>64492</t>
  </si>
  <si>
    <t xml:space="preserve">Garnet F1 </t>
  </si>
  <si>
    <t>64493</t>
  </si>
  <si>
    <t>Paradise F1</t>
  </si>
  <si>
    <t>64494</t>
  </si>
  <si>
    <t>64428</t>
  </si>
  <si>
    <t>Ingrid</t>
  </si>
  <si>
    <t>64429</t>
  </si>
  <si>
    <t>Patricie</t>
  </si>
  <si>
    <t>64430</t>
  </si>
  <si>
    <t>Sandra</t>
  </si>
  <si>
    <t>64435</t>
  </si>
  <si>
    <t>Afrodita</t>
  </si>
  <si>
    <t>64402</t>
  </si>
  <si>
    <t>Andrea</t>
  </si>
  <si>
    <t>64409</t>
  </si>
  <si>
    <t>Boneta</t>
  </si>
  <si>
    <t>64410</t>
  </si>
  <si>
    <t>PCR</t>
  </si>
  <si>
    <t>64421</t>
  </si>
  <si>
    <t>Fatima</t>
  </si>
  <si>
    <t>64443</t>
  </si>
  <si>
    <t>64433</t>
  </si>
  <si>
    <t>Anka</t>
  </si>
  <si>
    <t>64404</t>
  </si>
  <si>
    <t>Granova</t>
  </si>
  <si>
    <t>64405</t>
  </si>
  <si>
    <t>Rubinova</t>
  </si>
  <si>
    <t>64407</t>
  </si>
  <si>
    <t>Citrina</t>
  </si>
  <si>
    <t>64408</t>
  </si>
  <si>
    <t>Zlata</t>
  </si>
  <si>
    <t>64505</t>
  </si>
  <si>
    <t>64500</t>
  </si>
  <si>
    <t>Beros</t>
  </si>
  <si>
    <t>64520</t>
  </si>
  <si>
    <t>Korál</t>
  </si>
  <si>
    <t>Chilli</t>
  </si>
  <si>
    <t>Pastinaca sativa L.</t>
  </si>
  <si>
    <t>64600</t>
  </si>
  <si>
    <t>Dlouhý bílý</t>
  </si>
  <si>
    <t>Kamo</t>
  </si>
  <si>
    <t>Cucurbita pepo L.</t>
  </si>
  <si>
    <t>Pažitka</t>
  </si>
  <si>
    <t>Allium schoenoprasum L.</t>
  </si>
  <si>
    <t>64700</t>
  </si>
  <si>
    <t>Pražská</t>
  </si>
  <si>
    <t>64701</t>
  </si>
  <si>
    <t>Bohemia</t>
  </si>
  <si>
    <t>Petroselinum crispum (Mill.) Nyman ex A.W.</t>
  </si>
  <si>
    <t>64904</t>
  </si>
  <si>
    <t>Konika</t>
  </si>
  <si>
    <t>64903</t>
  </si>
  <si>
    <t xml:space="preserve">Alba </t>
  </si>
  <si>
    <t>64905</t>
  </si>
  <si>
    <t>64901</t>
  </si>
  <si>
    <t>Hanácká</t>
  </si>
  <si>
    <t>64902</t>
  </si>
  <si>
    <t>Olomoucká dlouhá</t>
  </si>
  <si>
    <t>Petržel naťová</t>
  </si>
  <si>
    <t>65001</t>
  </si>
  <si>
    <t>Astra</t>
  </si>
  <si>
    <t>Pór</t>
  </si>
  <si>
    <t>Allium porrum L.</t>
  </si>
  <si>
    <t>65100</t>
  </si>
  <si>
    <t>65102</t>
  </si>
  <si>
    <t>Golem</t>
  </si>
  <si>
    <t>65101</t>
  </si>
  <si>
    <t>Albos</t>
  </si>
  <si>
    <t>65154</t>
  </si>
  <si>
    <t>October</t>
  </si>
  <si>
    <t>65150</t>
  </si>
  <si>
    <t>Elefant</t>
  </si>
  <si>
    <t>65153</t>
  </si>
  <si>
    <t>Winner</t>
  </si>
  <si>
    <t>65301</t>
  </si>
  <si>
    <t>Idyll</t>
  </si>
  <si>
    <t>65304</t>
  </si>
  <si>
    <t>Goldkrone</t>
  </si>
  <si>
    <t>65305</t>
  </si>
  <si>
    <t>Duo</t>
  </si>
  <si>
    <t>65306</t>
  </si>
  <si>
    <t>Brutus</t>
  </si>
  <si>
    <t>65308</t>
  </si>
  <si>
    <t>Taiko</t>
  </si>
  <si>
    <t>65350</t>
  </si>
  <si>
    <t>Zlatava</t>
  </si>
  <si>
    <t>65311</t>
  </si>
  <si>
    <t>65403</t>
  </si>
  <si>
    <t>Spencer</t>
  </si>
  <si>
    <t>65331</t>
  </si>
  <si>
    <t>Romus</t>
  </si>
  <si>
    <t>65300</t>
  </si>
  <si>
    <t>Perun</t>
  </si>
  <si>
    <t>65309</t>
  </si>
  <si>
    <t>Radana</t>
  </si>
  <si>
    <t>65307</t>
  </si>
  <si>
    <t>65401</t>
  </si>
  <si>
    <t>Stupické polní rané</t>
  </si>
  <si>
    <t>65494</t>
  </si>
  <si>
    <t>Uragan F1</t>
  </si>
  <si>
    <t>65498</t>
  </si>
  <si>
    <t>Start S F1</t>
  </si>
  <si>
    <t>65490</t>
  </si>
  <si>
    <t>Dafne F1</t>
  </si>
  <si>
    <t>65489</t>
  </si>
  <si>
    <t>Akron F1</t>
  </si>
  <si>
    <t>65493</t>
  </si>
  <si>
    <t>Orkado F1</t>
  </si>
  <si>
    <t>65487</t>
  </si>
  <si>
    <t>Tastier F1</t>
  </si>
  <si>
    <t>65418</t>
  </si>
  <si>
    <t>Ateron F1</t>
  </si>
  <si>
    <t>65419</t>
  </si>
  <si>
    <t>Pedro F1</t>
  </si>
  <si>
    <t>65302</t>
  </si>
  <si>
    <t>Cherrola F1</t>
  </si>
  <si>
    <t>65501</t>
  </si>
  <si>
    <t>Hana</t>
  </si>
  <si>
    <t>65523</t>
  </si>
  <si>
    <t>Odeon</t>
  </si>
  <si>
    <t>65521</t>
  </si>
  <si>
    <t>Salus</t>
  </si>
  <si>
    <t>65527</t>
  </si>
  <si>
    <t>Terion</t>
  </si>
  <si>
    <t>65528</t>
  </si>
  <si>
    <t>Galera</t>
  </si>
  <si>
    <t>65360</t>
  </si>
  <si>
    <t>Vilma</t>
  </si>
  <si>
    <t>červené</t>
  </si>
  <si>
    <t>65362</t>
  </si>
  <si>
    <t>Venus</t>
  </si>
  <si>
    <t>oranžové</t>
  </si>
  <si>
    <t>65363</t>
  </si>
  <si>
    <t>Aztek</t>
  </si>
  <si>
    <t>65364</t>
  </si>
  <si>
    <t>Bajaja</t>
  </si>
  <si>
    <t>Raphanus sativus L.</t>
  </si>
  <si>
    <t>100 g</t>
  </si>
  <si>
    <t>500 g</t>
  </si>
  <si>
    <t>65803</t>
  </si>
  <si>
    <t>Astor</t>
  </si>
  <si>
    <t>Acord</t>
  </si>
  <si>
    <t>65806</t>
  </si>
  <si>
    <t>Alabaster F1</t>
  </si>
  <si>
    <t>65804</t>
  </si>
  <si>
    <t>Kulatá černá</t>
  </si>
  <si>
    <t>65901</t>
  </si>
  <si>
    <t>Poloneza</t>
  </si>
  <si>
    <t>65908</t>
  </si>
  <si>
    <t>Slovana</t>
  </si>
  <si>
    <t>65918</t>
  </si>
  <si>
    <t>Ria</t>
  </si>
  <si>
    <t>65917</t>
  </si>
  <si>
    <t>Stela</t>
  </si>
  <si>
    <t>65921</t>
  </si>
  <si>
    <t>Faraon</t>
  </si>
  <si>
    <t>65919</t>
  </si>
  <si>
    <t>Lidka</t>
  </si>
  <si>
    <t>65920</t>
  </si>
  <si>
    <t>Lada</t>
  </si>
  <si>
    <t>65941</t>
  </si>
  <si>
    <t>Albena</t>
  </si>
  <si>
    <t>65951</t>
  </si>
  <si>
    <t>Rampouch</t>
  </si>
  <si>
    <t>65946</t>
  </si>
  <si>
    <t>65955</t>
  </si>
  <si>
    <t>Viola</t>
  </si>
  <si>
    <t>Beta vulgaris L.</t>
  </si>
  <si>
    <t>66001</t>
  </si>
  <si>
    <t>Betina</t>
  </si>
  <si>
    <t>66002</t>
  </si>
  <si>
    <t>Bona</t>
  </si>
  <si>
    <t>66030</t>
  </si>
  <si>
    <t>Renova</t>
  </si>
  <si>
    <t>válcovitá</t>
  </si>
  <si>
    <t>66031</t>
  </si>
  <si>
    <t>Alexis</t>
  </si>
  <si>
    <t>66040</t>
  </si>
  <si>
    <t>Monorubra</t>
  </si>
  <si>
    <t>válcovitá, jednoklíčková</t>
  </si>
  <si>
    <t>66071</t>
  </si>
  <si>
    <t>Kahira</t>
  </si>
  <si>
    <t>Lepidium sativa L.</t>
  </si>
  <si>
    <t>66100</t>
  </si>
  <si>
    <t>Dánská</t>
  </si>
  <si>
    <t>Lactuca sativa L.</t>
  </si>
  <si>
    <t>66310</t>
  </si>
  <si>
    <t>Král máje I</t>
  </si>
  <si>
    <t>66313</t>
  </si>
  <si>
    <t>Amur</t>
  </si>
  <si>
    <t>66320</t>
  </si>
  <si>
    <t>Dětenická Atrakce</t>
  </si>
  <si>
    <t>66325</t>
  </si>
  <si>
    <t>Sahim</t>
  </si>
  <si>
    <t>66314</t>
  </si>
  <si>
    <t xml:space="preserve">Cassini </t>
  </si>
  <si>
    <t>66322</t>
  </si>
  <si>
    <t>Lento</t>
  </si>
  <si>
    <t>66351</t>
  </si>
  <si>
    <t>Tarzan</t>
  </si>
  <si>
    <t>66352</t>
  </si>
  <si>
    <t>Traper</t>
  </si>
  <si>
    <t>66353</t>
  </si>
  <si>
    <t>Maugli</t>
  </si>
  <si>
    <t>66354</t>
  </si>
  <si>
    <t>Larsen</t>
  </si>
  <si>
    <t>66361</t>
  </si>
  <si>
    <t>Humil</t>
  </si>
  <si>
    <t>66370</t>
  </si>
  <si>
    <t>Dubáček</t>
  </si>
  <si>
    <t>66376</t>
  </si>
  <si>
    <t xml:space="preserve">Rekord </t>
  </si>
  <si>
    <t>66371</t>
  </si>
  <si>
    <t>Redin</t>
  </si>
  <si>
    <t>66372</t>
  </si>
  <si>
    <t>Rosela</t>
  </si>
  <si>
    <t>Merlot</t>
  </si>
  <si>
    <t>Crimson</t>
  </si>
  <si>
    <t>Špenát</t>
  </si>
  <si>
    <t>Spinacia oleracea L.</t>
  </si>
  <si>
    <t>66601</t>
  </si>
  <si>
    <t>Matador</t>
  </si>
  <si>
    <t xml:space="preserve">Cucurbita maxima  </t>
  </si>
  <si>
    <t>67100</t>
  </si>
  <si>
    <t>Goliáš</t>
  </si>
  <si>
    <t xml:space="preserve">červenooranžová </t>
  </si>
  <si>
    <t>67101</t>
  </si>
  <si>
    <t>Veltruská obrovská</t>
  </si>
  <si>
    <t>Atlantic Giant</t>
  </si>
  <si>
    <t>Cucurbita ficifolia</t>
  </si>
  <si>
    <t>67000</t>
  </si>
  <si>
    <t>Fíkolistá</t>
  </si>
  <si>
    <t>Cucurbita pepo L. var. Oleifera</t>
  </si>
  <si>
    <t>67131</t>
  </si>
  <si>
    <t>Olga</t>
  </si>
  <si>
    <t>olejná, bez slupky</t>
  </si>
  <si>
    <t xml:space="preserve">Tykev obecná </t>
  </si>
  <si>
    <t>67210</t>
  </si>
  <si>
    <t>Kveta</t>
  </si>
  <si>
    <t>67224</t>
  </si>
  <si>
    <t>Nefertiti</t>
  </si>
  <si>
    <t>cuketa, zelená</t>
  </si>
  <si>
    <t>67223</t>
  </si>
  <si>
    <t>Goldena</t>
  </si>
  <si>
    <t>67225</t>
  </si>
  <si>
    <t>Tapir</t>
  </si>
  <si>
    <t>cuketa, zebrovaná</t>
  </si>
  <si>
    <t>67615</t>
  </si>
  <si>
    <t>Hornet F1</t>
  </si>
  <si>
    <t>67616</t>
  </si>
  <si>
    <t>Dynamic F1</t>
  </si>
  <si>
    <t>67636</t>
  </si>
  <si>
    <t>Kalibro F1</t>
  </si>
  <si>
    <t>67638</t>
  </si>
  <si>
    <t>Zeus F1</t>
  </si>
  <si>
    <t>67660</t>
  </si>
  <si>
    <t>polopozdní, kruhárenské</t>
  </si>
  <si>
    <t>67666</t>
  </si>
  <si>
    <t>Avak F1</t>
  </si>
  <si>
    <t>67668</t>
  </si>
  <si>
    <t>Midor F1</t>
  </si>
  <si>
    <t>67664</t>
  </si>
  <si>
    <t>Atila F1</t>
  </si>
  <si>
    <t>67665</t>
  </si>
  <si>
    <t>Albatros F1</t>
  </si>
  <si>
    <t>67669</t>
  </si>
  <si>
    <t>Aros F1</t>
  </si>
  <si>
    <t>67663</t>
  </si>
  <si>
    <t>Target F1</t>
  </si>
  <si>
    <t>67601</t>
  </si>
  <si>
    <t>67640</t>
  </si>
  <si>
    <t>Pourovo polopozdní</t>
  </si>
  <si>
    <t>Pourovo pozdní</t>
  </si>
  <si>
    <t>67642</t>
  </si>
  <si>
    <t>Polar</t>
  </si>
  <si>
    <t>67643</t>
  </si>
  <si>
    <t>Holt</t>
  </si>
  <si>
    <t>67687</t>
  </si>
  <si>
    <t>67670</t>
  </si>
  <si>
    <t>Mars</t>
  </si>
  <si>
    <t>67681</t>
  </si>
  <si>
    <t>Rufus</t>
  </si>
  <si>
    <t>67682</t>
  </si>
  <si>
    <t>Kalibos</t>
  </si>
  <si>
    <t>Brassica rapa L.</t>
  </si>
  <si>
    <t>67702</t>
  </si>
  <si>
    <t>Bristol</t>
  </si>
  <si>
    <t>67797</t>
  </si>
  <si>
    <t>Capitol F1</t>
  </si>
  <si>
    <t>61401</t>
  </si>
  <si>
    <t>Paket</t>
  </si>
  <si>
    <t>Phaseolus vulgaris L.</t>
  </si>
  <si>
    <t>68201</t>
  </si>
  <si>
    <t>Maxidor</t>
  </si>
  <si>
    <t>68204</t>
  </si>
  <si>
    <t>Blanche</t>
  </si>
  <si>
    <t>68221</t>
  </si>
  <si>
    <t>Novores</t>
  </si>
  <si>
    <t>68224</t>
  </si>
  <si>
    <t>Dalmatin</t>
  </si>
  <si>
    <t>68300</t>
  </si>
  <si>
    <t>Goldmarie</t>
  </si>
  <si>
    <t>68330</t>
  </si>
  <si>
    <t>Belmonte</t>
  </si>
  <si>
    <t>68333</t>
  </si>
  <si>
    <t>Konstantin</t>
  </si>
  <si>
    <t>68350</t>
  </si>
  <si>
    <t>Blauhilde</t>
  </si>
  <si>
    <t>Fragaria</t>
  </si>
  <si>
    <t>61800</t>
  </si>
  <si>
    <t>Rujana</t>
  </si>
  <si>
    <t>Pisum sativum L.</t>
  </si>
  <si>
    <t>200 g</t>
  </si>
  <si>
    <t>68710</t>
  </si>
  <si>
    <t>68704</t>
  </si>
  <si>
    <t>Zázrak z Kelvedonu</t>
  </si>
  <si>
    <t>68707</t>
  </si>
  <si>
    <t>Ambassador</t>
  </si>
  <si>
    <t>cukrový</t>
  </si>
  <si>
    <t>70411</t>
  </si>
  <si>
    <t>Ursus Poly</t>
  </si>
  <si>
    <t>70464</t>
  </si>
  <si>
    <t>70465</t>
  </si>
  <si>
    <t>71702</t>
  </si>
  <si>
    <t>Bazalka pravá zelená</t>
  </si>
  <si>
    <t>Ocimum basilicum L.</t>
  </si>
  <si>
    <t>71711</t>
  </si>
  <si>
    <t>Origanum vulgare</t>
  </si>
  <si>
    <t>71722</t>
  </si>
  <si>
    <t>Coriandrum sativum L.</t>
  </si>
  <si>
    <t>71724</t>
  </si>
  <si>
    <t>71725</t>
  </si>
  <si>
    <t>Levisticum officinale Koch.</t>
  </si>
  <si>
    <t>71726</t>
  </si>
  <si>
    <t>Origanum majorana L.</t>
  </si>
  <si>
    <t>71728</t>
  </si>
  <si>
    <t>71729</t>
  </si>
  <si>
    <t>Melissa officinalis L.</t>
  </si>
  <si>
    <t>71737</t>
  </si>
  <si>
    <t>Satureja hortensis L.</t>
  </si>
  <si>
    <t>71739</t>
  </si>
  <si>
    <t>Salvia officinalis L</t>
  </si>
  <si>
    <t>71742</t>
  </si>
  <si>
    <t>Thymus vulgaris L.</t>
  </si>
  <si>
    <t>80001</t>
  </si>
  <si>
    <t>80010</t>
  </si>
  <si>
    <t>Proso</t>
  </si>
  <si>
    <t>80040</t>
  </si>
  <si>
    <t>Figura</t>
  </si>
  <si>
    <t>Kordara</t>
  </si>
  <si>
    <t>Foxta</t>
  </si>
  <si>
    <t>Uchiki Kuri</t>
  </si>
  <si>
    <t>Artemisia dracunculus</t>
  </si>
  <si>
    <t>Bazalka červená hladkolistá</t>
  </si>
  <si>
    <t xml:space="preserve">Rosmarinus officinalis </t>
  </si>
  <si>
    <t>Rukola</t>
  </si>
  <si>
    <t>Diplotaxis erucoides</t>
  </si>
  <si>
    <t>nekalibrováno</t>
  </si>
  <si>
    <t>Ester</t>
  </si>
  <si>
    <t>Luna</t>
  </si>
  <si>
    <t xml:space="preserve">Monika </t>
  </si>
  <si>
    <t>Tom Fox</t>
  </si>
  <si>
    <t>červenooranžová, typ Halloween</t>
  </si>
  <si>
    <t>Hilton</t>
  </si>
  <si>
    <t>1 000 s</t>
  </si>
  <si>
    <t>Starozagorski kamuš</t>
  </si>
  <si>
    <t xml:space="preserve">Mentha </t>
  </si>
  <si>
    <t xml:space="preserve">Asterix F1    </t>
  </si>
  <si>
    <t xml:space="preserve">Corveta F1 </t>
  </si>
  <si>
    <t xml:space="preserve">Marieta F1  </t>
  </si>
  <si>
    <t xml:space="preserve">Alice F1     </t>
  </si>
  <si>
    <t xml:space="preserve">Aloe F1      </t>
  </si>
  <si>
    <t xml:space="preserve">Alhambra F1 </t>
  </si>
  <si>
    <t xml:space="preserve">Triumf F1    </t>
  </si>
  <si>
    <t xml:space="preserve">Unico F1     </t>
  </si>
  <si>
    <t xml:space="preserve">Osborne    </t>
  </si>
  <si>
    <t xml:space="preserve">pravá rukola   </t>
  </si>
  <si>
    <t xml:space="preserve">Cena Kč/kg </t>
  </si>
  <si>
    <t>tmavě zelené listy, velmi odolný proti vybíhání</t>
  </si>
  <si>
    <t>Disco</t>
  </si>
  <si>
    <t>64445</t>
  </si>
  <si>
    <r>
      <t xml:space="preserve">Cucumis sativus L.       </t>
    </r>
    <r>
      <rPr>
        <b/>
        <sz val="10"/>
        <rFont val="Arial Narrow"/>
        <family val="2"/>
        <charset val="238"/>
      </rPr>
      <t xml:space="preserve"> </t>
    </r>
  </si>
  <si>
    <r>
      <t xml:space="preserve">Mystery  </t>
    </r>
    <r>
      <rPr>
        <sz val="10"/>
        <color indexed="10"/>
        <rFont val="Arial Narrow"/>
        <family val="2"/>
        <charset val="238"/>
      </rPr>
      <t xml:space="preserve">     </t>
    </r>
  </si>
  <si>
    <r>
      <t xml:space="preserve">Brassica oleracea L.          </t>
    </r>
    <r>
      <rPr>
        <b/>
        <sz val="10"/>
        <rFont val="Arial Narrow"/>
        <family val="2"/>
        <charset val="238"/>
      </rPr>
      <t xml:space="preserve"> </t>
    </r>
  </si>
  <si>
    <t xml:space="preserve"> 0,003 - 0,049</t>
  </si>
  <si>
    <t xml:space="preserve"> 0,005 - 0,049</t>
  </si>
  <si>
    <t xml:space="preserve"> 0,020 - 0,099</t>
  </si>
  <si>
    <t xml:space="preserve"> 0,010 - 0,099</t>
  </si>
  <si>
    <t xml:space="preserve"> 0,005 - 0,099</t>
  </si>
  <si>
    <t xml:space="preserve"> 0,050 - 0,099</t>
  </si>
  <si>
    <t xml:space="preserve"> 0,100 - 0,499</t>
  </si>
  <si>
    <t xml:space="preserve"> 0,001 - 0,009</t>
  </si>
  <si>
    <t>0,200 - 0,499</t>
  </si>
  <si>
    <t>0,005 - 0,049</t>
  </si>
  <si>
    <t>0,002 - 0,009</t>
  </si>
  <si>
    <t>0,010 - 0,049</t>
  </si>
  <si>
    <t>0,020 - 0,049</t>
  </si>
  <si>
    <t xml:space="preserve">Sylva       </t>
  </si>
  <si>
    <t>Premium</t>
  </si>
  <si>
    <t>00896</t>
  </si>
  <si>
    <t>Indian Mix</t>
  </si>
  <si>
    <t>Sucrine  Du Berry</t>
  </si>
  <si>
    <t>muškátová</t>
  </si>
  <si>
    <t>Cucurbita moschata L.</t>
  </si>
  <si>
    <t xml:space="preserve">Terminátor F1 </t>
  </si>
  <si>
    <t>Monet F1</t>
  </si>
  <si>
    <t>0,500 - 0,999</t>
  </si>
  <si>
    <t xml:space="preserve">Sharon F1   </t>
  </si>
  <si>
    <t xml:space="preserve">Madison F1 </t>
  </si>
  <si>
    <t xml:space="preserve">Moderat F1 </t>
  </si>
  <si>
    <t xml:space="preserve">Afalon F1   </t>
  </si>
  <si>
    <t>Winterriesen</t>
  </si>
  <si>
    <t>Titus</t>
  </si>
  <si>
    <t xml:space="preserve"> 0,001 - 0,004</t>
  </si>
  <si>
    <t xml:space="preserve"> 0,010 - 0,049</t>
  </si>
  <si>
    <t>10 000 s</t>
  </si>
  <si>
    <t>250 s</t>
  </si>
  <si>
    <t>500 s</t>
  </si>
  <si>
    <t>67303</t>
  </si>
  <si>
    <t xml:space="preserve"> 0,030 - 0,099</t>
  </si>
  <si>
    <t xml:space="preserve"> 0,002 - 0,009</t>
  </si>
  <si>
    <t xml:space="preserve"> 0,100 - 0,199</t>
  </si>
  <si>
    <t xml:space="preserve"> 0,200 - 0,499</t>
  </si>
  <si>
    <t xml:space="preserve"> 0,020 - 0,049</t>
  </si>
  <si>
    <t xml:space="preserve"> 0,300 - 0,499</t>
  </si>
  <si>
    <t>Kadet</t>
  </si>
  <si>
    <t>Tintoreto</t>
  </si>
  <si>
    <r>
      <t xml:space="preserve">Sakura             </t>
    </r>
    <r>
      <rPr>
        <b/>
        <sz val="10"/>
        <color rgb="FFFF0000"/>
        <rFont val="Arial Narrow"/>
        <family val="2"/>
        <charset val="238"/>
      </rPr>
      <t>Novinka</t>
    </r>
  </si>
  <si>
    <t>Yellowstone</t>
  </si>
  <si>
    <t>okrasná</t>
  </si>
  <si>
    <t>00894</t>
  </si>
  <si>
    <t>Indian little směs</t>
  </si>
  <si>
    <t>modrozelené listy, odolný proti vybíhání</t>
  </si>
  <si>
    <t>V ……………………………..dne………………..201   .</t>
  </si>
  <si>
    <t xml:space="preserve">Palava F1        </t>
  </si>
  <si>
    <r>
      <rPr>
        <sz val="10"/>
        <rFont val="Arial Narrow"/>
        <family val="2"/>
        <charset val="238"/>
      </rPr>
      <t xml:space="preserve">Hardy F1        </t>
    </r>
    <r>
      <rPr>
        <sz val="10"/>
        <color indexed="10"/>
        <rFont val="Arial Narrow"/>
        <family val="2"/>
        <charset val="238"/>
      </rPr>
      <t xml:space="preserve"> </t>
    </r>
  </si>
  <si>
    <r>
      <t xml:space="preserve">Herodes         </t>
    </r>
    <r>
      <rPr>
        <sz val="10"/>
        <color indexed="10"/>
        <rFont val="Arial Narrow"/>
        <family val="2"/>
        <charset val="238"/>
      </rPr>
      <t xml:space="preserve"> </t>
    </r>
  </si>
  <si>
    <t>65485</t>
  </si>
  <si>
    <t xml:space="preserve">Monarch          </t>
  </si>
  <si>
    <t xml:space="preserve">Adinal              </t>
  </si>
  <si>
    <t xml:space="preserve">Kamelot           </t>
  </si>
  <si>
    <t>Oraneta</t>
  </si>
  <si>
    <r>
      <t xml:space="preserve">Entita     </t>
    </r>
    <r>
      <rPr>
        <b/>
        <sz val="10"/>
        <color indexed="8"/>
        <rFont val="Arial Narrow"/>
        <family val="2"/>
        <charset val="238"/>
      </rPr>
      <t xml:space="preserve">          </t>
    </r>
    <r>
      <rPr>
        <b/>
        <sz val="10"/>
        <color rgb="FFFF0000"/>
        <rFont val="Arial Narrow"/>
        <family val="2"/>
        <charset val="238"/>
      </rPr>
      <t xml:space="preserve"> </t>
    </r>
  </si>
  <si>
    <t xml:space="preserve">Amfora F1       </t>
  </si>
  <si>
    <t xml:space="preserve">Naomi              </t>
  </si>
  <si>
    <r>
      <t xml:space="preserve">Galaxy   </t>
    </r>
    <r>
      <rPr>
        <b/>
        <sz val="10"/>
        <color rgb="FFFF0000"/>
        <rFont val="Arial Narrow"/>
        <family val="2"/>
        <charset val="238"/>
      </rPr>
      <t xml:space="preserve">         </t>
    </r>
  </si>
  <si>
    <t xml:space="preserve">Aneta F1          </t>
  </si>
  <si>
    <t xml:space="preserve">Entira F1         </t>
  </si>
  <si>
    <t xml:space="preserve">Santos F1        </t>
  </si>
  <si>
    <t xml:space="preserve">Komtesa F1    </t>
  </si>
  <si>
    <t xml:space="preserve">Kubista F1       </t>
  </si>
  <si>
    <t xml:space="preserve">Parade             </t>
  </si>
  <si>
    <r>
      <rPr>
        <sz val="10"/>
        <rFont val="Arial Narrow"/>
        <family val="2"/>
        <charset val="238"/>
      </rPr>
      <t xml:space="preserve">Terminal       </t>
    </r>
    <r>
      <rPr>
        <sz val="10"/>
        <color indexed="10"/>
        <rFont val="Arial Narrow"/>
        <family val="2"/>
        <charset val="238"/>
      </rPr>
      <t xml:space="preserve">  </t>
    </r>
  </si>
  <si>
    <t xml:space="preserve">Paladin F1       </t>
  </si>
  <si>
    <r>
      <t xml:space="preserve">Aron  F1          </t>
    </r>
    <r>
      <rPr>
        <b/>
        <sz val="10"/>
        <color rgb="FFFF0000"/>
        <rFont val="Arial Narrow"/>
        <family val="2"/>
        <charset val="238"/>
      </rPr>
      <t>Novinka</t>
    </r>
  </si>
  <si>
    <t>65312</t>
  </si>
  <si>
    <t>Hugo</t>
  </si>
  <si>
    <r>
      <t xml:space="preserve">Dalimil             </t>
    </r>
    <r>
      <rPr>
        <b/>
        <sz val="10"/>
        <color rgb="FFFF0000"/>
        <rFont val="Arial Narrow"/>
        <family val="2"/>
        <charset val="238"/>
      </rPr>
      <t>Novinka</t>
    </r>
  </si>
  <si>
    <t>Musquee de Provence</t>
  </si>
  <si>
    <t>67306</t>
  </si>
  <si>
    <t>Jack O´Lantern</t>
  </si>
  <si>
    <t xml:space="preserve">Connecticut field      </t>
  </si>
  <si>
    <t>Kopr vonný</t>
  </si>
  <si>
    <t>00887</t>
  </si>
  <si>
    <t>00886</t>
  </si>
  <si>
    <t>Dinosaurus</t>
  </si>
  <si>
    <t>Specled swan</t>
  </si>
  <si>
    <r>
      <t xml:space="preserve">Forco F1         </t>
    </r>
    <r>
      <rPr>
        <b/>
        <sz val="10"/>
        <color rgb="FFFF0000"/>
        <rFont val="Arial Narrow"/>
        <family val="2"/>
        <charset val="238"/>
      </rPr>
      <t>Novinka</t>
    </r>
  </si>
  <si>
    <t>Lagenaria siceraria</t>
  </si>
  <si>
    <t>2 500 s</t>
  </si>
  <si>
    <r>
      <t xml:space="preserve">Verala             </t>
    </r>
    <r>
      <rPr>
        <b/>
        <sz val="10"/>
        <color rgb="FFFF0000"/>
        <rFont val="Arial Narrow"/>
        <family val="2"/>
        <charset val="238"/>
      </rPr>
      <t>Novinka</t>
    </r>
  </si>
  <si>
    <t>Lagenárie obecná</t>
  </si>
  <si>
    <t>Táborská</t>
  </si>
  <si>
    <t>Solanum lycopersicum L.</t>
  </si>
  <si>
    <t>Sympatic</t>
  </si>
  <si>
    <t>Minigold</t>
  </si>
  <si>
    <t xml:space="preserve">Monanta           </t>
  </si>
  <si>
    <t xml:space="preserve">Ramzes F1      </t>
  </si>
  <si>
    <t xml:space="preserve">Amelia F1        </t>
  </si>
  <si>
    <t xml:space="preserve">Karlos F1         </t>
  </si>
  <si>
    <r>
      <t xml:space="preserve">Nero                </t>
    </r>
    <r>
      <rPr>
        <b/>
        <sz val="10"/>
        <color rgb="FFFF0000"/>
        <rFont val="Arial Narrow"/>
        <family val="2"/>
        <charset val="238"/>
      </rPr>
      <t xml:space="preserve"> </t>
    </r>
  </si>
  <si>
    <t xml:space="preserve">Laura               </t>
  </si>
  <si>
    <t>62319</t>
  </si>
  <si>
    <t>Korfu F1</t>
  </si>
  <si>
    <r>
      <t xml:space="preserve">Charmant F1    </t>
    </r>
    <r>
      <rPr>
        <b/>
        <sz val="10"/>
        <color rgb="FFFF0000"/>
        <rFont val="Arial Narrow"/>
        <family val="2"/>
        <charset val="238"/>
      </rPr>
      <t>Novinka</t>
    </r>
  </si>
  <si>
    <r>
      <t xml:space="preserve">Rubinka           </t>
    </r>
    <r>
      <rPr>
        <b/>
        <sz val="10"/>
        <color rgb="FFFF0000"/>
        <rFont val="Arial Narrow"/>
        <family val="2"/>
        <charset val="238"/>
      </rPr>
      <t>Novinka</t>
    </r>
  </si>
  <si>
    <r>
      <t xml:space="preserve">Curranto F1      </t>
    </r>
    <r>
      <rPr>
        <b/>
        <sz val="10"/>
        <color rgb="FFFF0000"/>
        <rFont val="Arial Narrow"/>
        <family val="2"/>
        <charset val="238"/>
      </rPr>
      <t>Novinka</t>
    </r>
  </si>
  <si>
    <t xml:space="preserve">Avalon            </t>
  </si>
  <si>
    <t xml:space="preserve">Bohemia F1    </t>
  </si>
  <si>
    <r>
      <t xml:space="preserve">Knota F1          </t>
    </r>
    <r>
      <rPr>
        <b/>
        <sz val="10"/>
        <color indexed="10"/>
        <rFont val="Arial Narrow"/>
        <family val="2"/>
        <charset val="238"/>
      </rPr>
      <t xml:space="preserve"> </t>
    </r>
  </si>
  <si>
    <t xml:space="preserve">Ornela              </t>
  </si>
  <si>
    <t xml:space="preserve">Ontara             </t>
  </si>
  <si>
    <t xml:space="preserve">Artist                </t>
  </si>
  <si>
    <t xml:space="preserve">Poupila          </t>
  </si>
  <si>
    <t xml:space="preserve">Nikolaj             </t>
  </si>
  <si>
    <t xml:space="preserve">Wanda           </t>
  </si>
  <si>
    <t xml:space="preserve">Dumas           </t>
  </si>
  <si>
    <r>
      <t xml:space="preserve">Stalagmit F1     </t>
    </r>
    <r>
      <rPr>
        <b/>
        <sz val="10"/>
        <color rgb="FFFF0000"/>
        <rFont val="Arial Narrow"/>
        <family val="2"/>
        <charset val="238"/>
      </rPr>
      <t>Novinka</t>
    </r>
  </si>
  <si>
    <t>Solanum melongena L.</t>
  </si>
  <si>
    <r>
      <t xml:space="preserve">Sora                </t>
    </r>
    <r>
      <rPr>
        <b/>
        <sz val="10"/>
        <color rgb="FFFF0000"/>
        <rFont val="Arial Narrow"/>
        <family val="2"/>
        <charset val="238"/>
      </rPr>
      <t>Novinka</t>
    </r>
  </si>
  <si>
    <t>64204</t>
  </si>
  <si>
    <t>partenokarpická, hybrid</t>
  </si>
  <si>
    <t>60800</t>
  </si>
  <si>
    <t>Alice</t>
  </si>
  <si>
    <t>Big Max</t>
  </si>
  <si>
    <t>Waltham Butternut</t>
  </si>
  <si>
    <t>červená</t>
  </si>
  <si>
    <t>Longa F1</t>
  </si>
  <si>
    <t>nekalibro-váno</t>
  </si>
  <si>
    <r>
      <t xml:space="preserve">Gaston F1        </t>
    </r>
    <r>
      <rPr>
        <b/>
        <sz val="10"/>
        <color rgb="FFFF0000"/>
        <rFont val="Arial Narrow"/>
        <family val="2"/>
        <charset val="238"/>
      </rPr>
      <t>Novinka</t>
    </r>
  </si>
  <si>
    <r>
      <t xml:space="preserve">Gobi                </t>
    </r>
    <r>
      <rPr>
        <b/>
        <sz val="10"/>
        <color rgb="FFFF0000"/>
        <rFont val="Arial Narrow"/>
        <family val="2"/>
        <charset val="238"/>
      </rPr>
      <t>Novinka</t>
    </r>
    <r>
      <rPr>
        <sz val="10"/>
        <rFont val="Arial Narrow"/>
        <family val="2"/>
        <charset val="238"/>
      </rPr>
      <t xml:space="preserve"> </t>
    </r>
  </si>
  <si>
    <t>0,100 - 0,199</t>
  </si>
  <si>
    <t>0,030 - 0,049</t>
  </si>
  <si>
    <r>
      <t xml:space="preserve">Harriet            </t>
    </r>
    <r>
      <rPr>
        <b/>
        <sz val="10"/>
        <color rgb="FFFF0000"/>
        <rFont val="Arial Narrow"/>
        <family val="2"/>
        <charset val="238"/>
      </rPr>
      <t xml:space="preserve"> Novinka</t>
    </r>
  </si>
  <si>
    <t>Lavandula angustifolia</t>
  </si>
  <si>
    <r>
      <t xml:space="preserve">Mandat F1      </t>
    </r>
    <r>
      <rPr>
        <b/>
        <sz val="10"/>
        <color rgb="FFFF0000"/>
        <rFont val="Arial Narrow"/>
        <family val="2"/>
        <charset val="238"/>
      </rPr>
      <t xml:space="preserve"> </t>
    </r>
  </si>
  <si>
    <r>
      <t xml:space="preserve">Odat F1           </t>
    </r>
    <r>
      <rPr>
        <b/>
        <sz val="10"/>
        <color rgb="FFFF0000"/>
        <rFont val="Arial Narrow"/>
        <family val="2"/>
        <charset val="238"/>
      </rPr>
      <t>Novinka</t>
    </r>
  </si>
  <si>
    <t>Jessy</t>
  </si>
  <si>
    <t xml:space="preserve">Charisma F1    </t>
  </si>
  <si>
    <r>
      <t xml:space="preserve">Rednex          </t>
    </r>
    <r>
      <rPr>
        <b/>
        <sz val="10"/>
        <color rgb="FFFF0000"/>
        <rFont val="Arial Narrow"/>
        <family val="2"/>
        <charset val="238"/>
      </rPr>
      <t xml:space="preserve">  Novinka</t>
    </r>
    <r>
      <rPr>
        <b/>
        <sz val="10"/>
        <color indexed="8"/>
        <rFont val="Arial Narrow"/>
        <family val="2"/>
        <charset val="238"/>
      </rPr>
      <t xml:space="preserve"> </t>
    </r>
  </si>
  <si>
    <r>
      <t xml:space="preserve">Ametyst F1      </t>
    </r>
    <r>
      <rPr>
        <b/>
        <sz val="10"/>
        <color rgb="FFFF0000"/>
        <rFont val="Arial Narrow"/>
        <family val="2"/>
        <charset val="238"/>
      </rPr>
      <t xml:space="preserve"> Novinka</t>
    </r>
  </si>
  <si>
    <r>
      <t xml:space="preserve">Elan F1          </t>
    </r>
    <r>
      <rPr>
        <b/>
        <sz val="10"/>
        <color rgb="FFFF0000"/>
        <rFont val="Arial Narrow"/>
        <family val="2"/>
        <charset val="238"/>
      </rPr>
      <t xml:space="preserve"> Novinka</t>
    </r>
  </si>
  <si>
    <r>
      <t xml:space="preserve">Felicia             </t>
    </r>
    <r>
      <rPr>
        <b/>
        <sz val="10"/>
        <color rgb="FFFF0000"/>
        <rFont val="Arial Narrow"/>
        <family val="2"/>
        <charset val="238"/>
      </rPr>
      <t>Novinka</t>
    </r>
  </si>
  <si>
    <r>
      <t xml:space="preserve">Whitney           </t>
    </r>
    <r>
      <rPr>
        <b/>
        <sz val="10"/>
        <color rgb="FFFF0000"/>
        <rFont val="Arial Narrow"/>
        <family val="2"/>
        <charset val="238"/>
      </rPr>
      <t>Novinka</t>
    </r>
  </si>
  <si>
    <r>
      <t xml:space="preserve">Diana              </t>
    </r>
    <r>
      <rPr>
        <b/>
        <sz val="10"/>
        <color rgb="FFFF0000"/>
        <rFont val="Arial Narrow"/>
        <family val="2"/>
        <charset val="238"/>
      </rPr>
      <t>Novinka</t>
    </r>
  </si>
  <si>
    <r>
      <t xml:space="preserve">Apollo             </t>
    </r>
    <r>
      <rPr>
        <b/>
        <sz val="10"/>
        <color rgb="FFFF0000"/>
        <rFont val="Arial Narrow"/>
        <family val="2"/>
        <charset val="238"/>
      </rPr>
      <t xml:space="preserve"> Novinka</t>
    </r>
  </si>
  <si>
    <r>
      <t xml:space="preserve">Status F1          </t>
    </r>
    <r>
      <rPr>
        <b/>
        <sz val="10"/>
        <color rgb="FFFF0000"/>
        <rFont val="Arial Narrow"/>
        <family val="2"/>
        <charset val="238"/>
      </rPr>
      <t>Novinka</t>
    </r>
  </si>
  <si>
    <r>
      <t xml:space="preserve">Pylon F1           </t>
    </r>
    <r>
      <rPr>
        <b/>
        <sz val="10"/>
        <color rgb="FFFF0000"/>
        <rFont val="Arial Narrow"/>
        <family val="2"/>
        <charset val="238"/>
      </rPr>
      <t>Novinka</t>
    </r>
  </si>
  <si>
    <r>
      <t xml:space="preserve">Betti F1             </t>
    </r>
    <r>
      <rPr>
        <b/>
        <sz val="10"/>
        <color rgb="FFFF0000"/>
        <rFont val="Arial Narrow"/>
        <family val="2"/>
        <charset val="238"/>
      </rPr>
      <t>Novinka</t>
    </r>
  </si>
  <si>
    <r>
      <t xml:space="preserve">Gallant F1         </t>
    </r>
    <r>
      <rPr>
        <b/>
        <sz val="10"/>
        <color rgb="FFFF0000"/>
        <rFont val="Arial Narrow"/>
        <family val="2"/>
        <charset val="238"/>
      </rPr>
      <t>Novinka</t>
    </r>
  </si>
  <si>
    <r>
      <t xml:space="preserve">Sonet F1          </t>
    </r>
    <r>
      <rPr>
        <b/>
        <sz val="10"/>
        <color rgb="FFFF0000"/>
        <rFont val="Arial Narrow"/>
        <family val="2"/>
        <charset val="238"/>
      </rPr>
      <t>Novinka</t>
    </r>
  </si>
  <si>
    <t>Solea</t>
  </si>
  <si>
    <t>Yvona</t>
  </si>
  <si>
    <r>
      <t xml:space="preserve">Solany             </t>
    </r>
    <r>
      <rPr>
        <b/>
        <sz val="10"/>
        <color rgb="FFFF0000"/>
        <rFont val="Arial Narrow"/>
        <family val="2"/>
        <charset val="238"/>
      </rPr>
      <t>Novinka</t>
    </r>
  </si>
  <si>
    <r>
      <t xml:space="preserve">Harvey            </t>
    </r>
    <r>
      <rPr>
        <b/>
        <sz val="10"/>
        <color rgb="FFFF0000"/>
        <rFont val="Arial Narrow"/>
        <family val="2"/>
        <charset val="238"/>
      </rPr>
      <t>Novinka</t>
    </r>
  </si>
  <si>
    <r>
      <t xml:space="preserve">Poseidon       </t>
    </r>
    <r>
      <rPr>
        <b/>
        <sz val="10"/>
        <color indexed="8"/>
        <rFont val="Arial Narrow"/>
        <family val="2"/>
        <charset val="238"/>
      </rPr>
      <t/>
    </r>
  </si>
  <si>
    <t>Cancun</t>
  </si>
  <si>
    <t>Jamaican Rosso</t>
  </si>
  <si>
    <t>Atzeco</t>
  </si>
  <si>
    <t>Saltillo</t>
  </si>
  <si>
    <t>Yucatan</t>
  </si>
  <si>
    <t xml:space="preserve">Jalapeno </t>
  </si>
  <si>
    <r>
      <t xml:space="preserve">Magnate F1     </t>
    </r>
    <r>
      <rPr>
        <b/>
        <sz val="10"/>
        <color rgb="FFFF0000"/>
        <rFont val="Arial Narrow"/>
        <family val="2"/>
        <charset val="238"/>
      </rPr>
      <t>Novinka</t>
    </r>
  </si>
  <si>
    <r>
      <t xml:space="preserve">Ingot F1            </t>
    </r>
    <r>
      <rPr>
        <b/>
        <sz val="10"/>
        <color rgb="FFFF0000"/>
        <rFont val="Arial Narrow"/>
        <family val="2"/>
        <charset val="238"/>
      </rPr>
      <t>Novinka</t>
    </r>
  </si>
  <si>
    <t xml:space="preserve">Bolero F1         </t>
  </si>
  <si>
    <t>Carolina Reaper</t>
  </si>
  <si>
    <t>62610</t>
  </si>
  <si>
    <t>Andrea F1</t>
  </si>
  <si>
    <t>62700</t>
  </si>
  <si>
    <t>Jantar F1</t>
  </si>
  <si>
    <t>pukancová, hybrid</t>
  </si>
  <si>
    <t>0,008 - 0,049</t>
  </si>
  <si>
    <t xml:space="preserve"> 0,007 - 0,049</t>
  </si>
  <si>
    <t xml:space="preserve"> 0,040 - 0,099</t>
  </si>
  <si>
    <t xml:space="preserve"> 0,025 - 0,099</t>
  </si>
  <si>
    <t xml:space="preserve"> 0,015 - 0,099</t>
  </si>
  <si>
    <t xml:space="preserve"> 0,012 - 0,049</t>
  </si>
  <si>
    <t xml:space="preserve"> 0,008 - 0,049</t>
  </si>
  <si>
    <t xml:space="preserve"> 0,070 - 0,099</t>
  </si>
  <si>
    <t xml:space="preserve"> 0,120 - 0,199</t>
  </si>
  <si>
    <t>0,015 - 0,099</t>
  </si>
  <si>
    <r>
      <rPr>
        <sz val="9"/>
        <rFont val="Arial Narrow"/>
        <family val="2"/>
        <charset val="238"/>
      </rPr>
      <t>0,015</t>
    </r>
    <r>
      <rPr>
        <sz val="9"/>
        <color indexed="8"/>
        <rFont val="Arial Narrow"/>
        <family val="2"/>
        <charset val="238"/>
      </rPr>
      <t xml:space="preserve"> - 0,049</t>
    </r>
  </si>
  <si>
    <r>
      <t xml:space="preserve">Aurelie             </t>
    </r>
    <r>
      <rPr>
        <b/>
        <sz val="10"/>
        <color rgb="FFFF0000"/>
        <rFont val="Arial Narrow"/>
        <family val="2"/>
        <charset val="238"/>
      </rPr>
      <t>Novinka</t>
    </r>
  </si>
  <si>
    <t>Fest</t>
  </si>
  <si>
    <t>Stupická k rychlení</t>
  </si>
  <si>
    <t xml:space="preserve"> 0,040 - 0,100</t>
  </si>
  <si>
    <r>
      <t xml:space="preserve">Kalimero F1    </t>
    </r>
    <r>
      <rPr>
        <b/>
        <sz val="10"/>
        <color rgb="FFFF0000"/>
        <rFont val="Arial Narrow"/>
        <family val="2"/>
        <charset val="238"/>
      </rPr>
      <t>Novinka</t>
    </r>
  </si>
  <si>
    <t xml:space="preserve">Pony F1         </t>
  </si>
  <si>
    <r>
      <t xml:space="preserve">Magion F1        </t>
    </r>
    <r>
      <rPr>
        <b/>
        <sz val="10"/>
        <color rgb="FFFF0000"/>
        <rFont val="Arial Narrow"/>
        <family val="2"/>
        <charset val="238"/>
      </rPr>
      <t>Novinka</t>
    </r>
  </si>
  <si>
    <t>Kostelecká Barres</t>
  </si>
  <si>
    <t>skorá, remontuje</t>
  </si>
  <si>
    <t>poloneskorá, remontuje</t>
  </si>
  <si>
    <t>poloneskorá, fialová, remontuje</t>
  </si>
  <si>
    <t>poloneskorá, remontuje, modrozelená, hybrid</t>
  </si>
  <si>
    <t>buľvový, biely bez dutín, hybrid</t>
  </si>
  <si>
    <t>buľvový, výnosný, biely bez dutín, hybrid</t>
  </si>
  <si>
    <t>buľvový, biely bez dutín</t>
  </si>
  <si>
    <t>vňaťový</t>
  </si>
  <si>
    <t>stopkatý, žltý</t>
  </si>
  <si>
    <t>stopkatý, zelený</t>
  </si>
  <si>
    <t>jarná, žltá</t>
  </si>
  <si>
    <t>jarná, žltá, na dlhodobé skladovanie</t>
  </si>
  <si>
    <t>jarná, neskorá, veľmi výhodná</t>
  </si>
  <si>
    <t>jarná, žltá, hybrid</t>
  </si>
  <si>
    <t>jarná, poloskorá, hybrid</t>
  </si>
  <si>
    <t>jarná, žltá,oválna, poloskorá, hybrid</t>
  </si>
  <si>
    <t>jarná, polopozdná, oválná</t>
  </si>
  <si>
    <t>jarná, poloskorá, biela</t>
  </si>
  <si>
    <t>jarná, červená</t>
  </si>
  <si>
    <t>jarná, červená, poloneskorá, hybrid</t>
  </si>
  <si>
    <t>ozimná, žltá</t>
  </si>
  <si>
    <t>jarná, obrovská, šalátová</t>
  </si>
  <si>
    <t>sečka, pre zber vňatě</t>
  </si>
  <si>
    <t>sečka, pre zber vňate</t>
  </si>
  <si>
    <t>skorá, skladovateľná, hybrid</t>
  </si>
  <si>
    <t>poloskorá, výborne skladovateľná, hybrid</t>
  </si>
  <si>
    <t>Cibuľa</t>
  </si>
  <si>
    <t>Zeler</t>
  </si>
  <si>
    <t>Brokolica</t>
  </si>
  <si>
    <t>Kel kučeravý</t>
  </si>
  <si>
    <t>Kel</t>
  </si>
  <si>
    <t>skorý, poľný</t>
  </si>
  <si>
    <t>veľmi skorý</t>
  </si>
  <si>
    <t>velmi skorý, na pole, hybrid</t>
  </si>
  <si>
    <t>poloneskorý, hybrid</t>
  </si>
  <si>
    <t>skorý, hybrid</t>
  </si>
  <si>
    <t>krmný</t>
  </si>
  <si>
    <t>Kaleráb</t>
  </si>
  <si>
    <t>biely, veľmi skorý</t>
  </si>
  <si>
    <t>biely, skorý, hybrid</t>
  </si>
  <si>
    <t>biely, veľmi skorý, hybrid</t>
  </si>
  <si>
    <t>biely, poloskorý-poloneskorý, hybrid</t>
  </si>
  <si>
    <t>biely, poloskorý, hybrid</t>
  </si>
  <si>
    <t>biely, neskorý, veľký, hybrid</t>
  </si>
  <si>
    <t>biely, neskorý, veľký</t>
  </si>
  <si>
    <t>modrý, skorý, hybrid</t>
  </si>
  <si>
    <t>modrý, neskorý</t>
  </si>
  <si>
    <t>cukrová, poloskorá, supersladká, hybrid</t>
  </si>
  <si>
    <t>cukrová, veľmi skorá, hybrid</t>
  </si>
  <si>
    <t>cukrová, skorá, hybrid</t>
  </si>
  <si>
    <t>cukrová, poloneskorá, hybrid</t>
  </si>
  <si>
    <t>cukrová, hybrid</t>
  </si>
  <si>
    <t>cukrová, neskorá, na konzervaciu</t>
  </si>
  <si>
    <t>poloskorý, na leto a jeseň</t>
  </si>
  <si>
    <t>neskorý</t>
  </si>
  <si>
    <t>Baklažán</t>
  </si>
  <si>
    <t>Karfiol</t>
  </si>
  <si>
    <t>Kukurica</t>
  </si>
  <si>
    <t>gul'atý, veľmi skorý</t>
  </si>
  <si>
    <t>valcovitý, poloskorý</t>
  </si>
  <si>
    <t>poloskorý, dlhý valcovitý</t>
  </si>
  <si>
    <t>vodový, zelený, dužnina červená, hybrid</t>
  </si>
  <si>
    <t>vodový, zelený, dužnina žltá</t>
  </si>
  <si>
    <t>vodový, pruhovaný</t>
  </si>
  <si>
    <t>typ Paris Markt,  guľatá, veľmi skorá</t>
  </si>
  <si>
    <t>typ Nantes, skorá</t>
  </si>
  <si>
    <t>typ Nantes, veľmi skorá</t>
  </si>
  <si>
    <t>typ Nantes, skorá, hybrid</t>
  </si>
  <si>
    <t>typ Nantes, poloskorá</t>
  </si>
  <si>
    <t>typ Nantes, poloskorá, hybrid</t>
  </si>
  <si>
    <t>typ Nantes,  poloskorá, hybrid</t>
  </si>
  <si>
    <t>typ Nantes, poloneskorá</t>
  </si>
  <si>
    <t>typ Nantes, neskorá</t>
  </si>
  <si>
    <t>typ Chantenay, poloskorá</t>
  </si>
  <si>
    <t>typ Chantenay, skorá</t>
  </si>
  <si>
    <t>typ Berlikum, neskorá</t>
  </si>
  <si>
    <t>prechodný typ, poleneskorá, hybrid</t>
  </si>
  <si>
    <t>neskorá, typ Flakkee</t>
  </si>
  <si>
    <t>neskorá, typ Flakkee, hybrid</t>
  </si>
  <si>
    <t>kŕmna, žltá</t>
  </si>
  <si>
    <t>hrubobradavičnatá, sladká, skorá</t>
  </si>
  <si>
    <t>hrubobradavičnatá, sladká, skorá až poloskorá</t>
  </si>
  <si>
    <t>hrubobradavičnatá, sladká,skorá až poloskorá</t>
  </si>
  <si>
    <t>hrubobradavičnatá, poloskorá</t>
  </si>
  <si>
    <t>hrubobradavičnatá, sladká, poloskorá</t>
  </si>
  <si>
    <t>hladká, sladká, veľmi skorá</t>
  </si>
  <si>
    <t>hladká, poloskorá</t>
  </si>
  <si>
    <t>hrubobradavičnatá, sladká skorá až poloskorá</t>
  </si>
  <si>
    <t>hladká, sladká, skorá až stredne skorá</t>
  </si>
  <si>
    <t xml:space="preserve">hladká, sladká, skorá </t>
  </si>
  <si>
    <t>hladká, sladká, poloskorá</t>
  </si>
  <si>
    <t xml:space="preserve"> inkrustácia  osív uhoriek fungicídom v cene štandardu</t>
  </si>
  <si>
    <t>na pole, dlhá 20 - 22 cm</t>
  </si>
  <si>
    <t>na pole a fóliové kryty, dlhá 20 - 22 cm</t>
  </si>
  <si>
    <t>na pole a fóliové kryty, dlhá 25 - 28 cm</t>
  </si>
  <si>
    <t>na pole a fóliové kryty, part., d. 18-20 cm</t>
  </si>
  <si>
    <t>Uhorka šalátová</t>
  </si>
  <si>
    <t>poľná, hybrid</t>
  </si>
  <si>
    <t xml:space="preserve">Uhorka nakladačka, hybrid    </t>
  </si>
  <si>
    <t>Mrkva</t>
  </si>
  <si>
    <t>Melón</t>
  </si>
  <si>
    <t>partenokarpická, skorá, dlhá 12 - 14 cm</t>
  </si>
  <si>
    <t>partenokarpická, skorá, dlhá 16 - 18 cm</t>
  </si>
  <si>
    <t>partenokarpická, skorá, dlhá 17 - 19 cm</t>
  </si>
  <si>
    <t>partenokarpická, skorá, dlhá 20 - 22 cm</t>
  </si>
  <si>
    <t>poloskorá, dlhá 30 - 35 cm</t>
  </si>
  <si>
    <t>partenokarpická, poloskorá, dlhá 30 - 32 cm</t>
  </si>
  <si>
    <t>partenokarpická, poloskorá, dlhá 30 - 35 cm</t>
  </si>
  <si>
    <t>partenokarpická, poloskorá, dlhá 32 - 35 cm</t>
  </si>
  <si>
    <t>partenokarpická, skorá, dlhá 10 - 14 cm</t>
  </si>
  <si>
    <t>do skleníkov a pre fóliové kryty, hybrid</t>
  </si>
  <si>
    <t xml:space="preserve"> inkrustácia  osív uhoirek fungicídom v cene štandardu</t>
  </si>
  <si>
    <t>hybridná</t>
  </si>
  <si>
    <t>do skleníkov, pre fóliové kryty a pole, trojuholníková</t>
  </si>
  <si>
    <t>do skleníkov, pre fóliové kryty a pole, červená, trojuholníková</t>
  </si>
  <si>
    <t>do skleníkov a pole, červená, trojuholníková</t>
  </si>
  <si>
    <t>do skleníkov, oranžová, kvadratická</t>
  </si>
  <si>
    <t>do skleníkov, žltá, kvadratická</t>
  </si>
  <si>
    <t>do skleníkov, červená, kvadratická</t>
  </si>
  <si>
    <t>nehybridná</t>
  </si>
  <si>
    <t>na rýchlenie i pole, červená, veľmi skorá, trojuholníková</t>
  </si>
  <si>
    <t>na rýchlenie, skorá až poloskorá, trojuholníková</t>
  </si>
  <si>
    <t>na rýchlenie i pole, mierne štipľavá, trojuholníková</t>
  </si>
  <si>
    <t>na rýchlenie i pole, trojuholníková</t>
  </si>
  <si>
    <t>na rýchlenie, stredne neskorá, žltá, srdcovitá</t>
  </si>
  <si>
    <t>na rýchlenie, poloskorá, hnedá, kvadratická</t>
  </si>
  <si>
    <t>pre rýchlenie v skleníkoch, lichobežníková</t>
  </si>
  <si>
    <t>na rýchlenie, poloskorá, žltá, lichobežníková</t>
  </si>
  <si>
    <t>pre fóliové kryty a pole, trojuholníková</t>
  </si>
  <si>
    <t>do skleníkov aj pole,  poloskorá kapia</t>
  </si>
  <si>
    <t>do skleníkov aj pole, polosk. až polonesk., sýto žltá, kapia</t>
  </si>
  <si>
    <t>do skleníkov, skorá, žltá, kvadratická</t>
  </si>
  <si>
    <t>na pole, kvadratická, hrubostenná</t>
  </si>
  <si>
    <t>na pole, poloskorá, trojuholníková, hrubostenná</t>
  </si>
  <si>
    <t>na pole, lichobežníková, hrubostenná</t>
  </si>
  <si>
    <t>na pole, poloskorá, kužeľovitá, hrubostenná</t>
  </si>
  <si>
    <t>pre studené rýchlenie a pole, poloskorá, jabľčková</t>
  </si>
  <si>
    <t>pre fóliové kryty a pole, skorá, jabľčková</t>
  </si>
  <si>
    <t>sladký kozí roh, skorá</t>
  </si>
  <si>
    <t>sladký kozí roh, skorá, oranžová</t>
  </si>
  <si>
    <t>sladký baraní roh</t>
  </si>
  <si>
    <t>sladká, dekoratívna, pre nádoby i pole, skorá</t>
  </si>
  <si>
    <t>Paprika ostrá</t>
  </si>
  <si>
    <t>typ Kozí roh, mierne štipľavá</t>
  </si>
  <si>
    <t>typ baraní roh, štipľavá</t>
  </si>
  <si>
    <t xml:space="preserve">typ kozí roh, skorá, štipľavá </t>
  </si>
  <si>
    <t xml:space="preserve">typ kozí roh, skorá, štipľavá, oranžová </t>
  </si>
  <si>
    <t>čerešňová,  guľatá</t>
  </si>
  <si>
    <t>chilli, trojuholníková, červená, hrnčeková</t>
  </si>
  <si>
    <t>chilli, trojuholníková, žltá, hrnčeková</t>
  </si>
  <si>
    <t>chilli, trojuholníková, oranžová, hrnčeková</t>
  </si>
  <si>
    <t>chilli, malé guľaté  plody, do fól. krytov,na balkón</t>
  </si>
  <si>
    <t>chilli, atraktívne plody 3-4 cm, do fól. krytov, na balk.</t>
  </si>
  <si>
    <t>chilli, trojúhelníková, červená, do fól. krytov, na balkón</t>
  </si>
  <si>
    <t>chilli, červená, extra štipľavá, do fól. krytov, na balkón</t>
  </si>
  <si>
    <t>Paštrnák</t>
  </si>
  <si>
    <t xml:space="preserve">neskorý, aromatický </t>
  </si>
  <si>
    <t>neskorý, aromatický, stredne dlhý koreň</t>
  </si>
  <si>
    <t>Patizón</t>
  </si>
  <si>
    <t>biely, diskovitý plod</t>
  </si>
  <si>
    <t>jemnejšie listy</t>
  </si>
  <si>
    <t>silnejšie listy</t>
  </si>
  <si>
    <t>Petržlen koreňový</t>
  </si>
  <si>
    <t>poloskorý, krátký</t>
  </si>
  <si>
    <t>poloneskorý, veľmi výnosný, dlhý</t>
  </si>
  <si>
    <t>neskorý,  krátký</t>
  </si>
  <si>
    <t>neskorý, dlhý</t>
  </si>
  <si>
    <t>veľmi kučeravý, tmavý</t>
  </si>
  <si>
    <t>hladký, aromatický</t>
  </si>
  <si>
    <t>letný</t>
  </si>
  <si>
    <t>jesenný</t>
  </si>
  <si>
    <t>zimný</t>
  </si>
  <si>
    <t>Paradajka kolíková</t>
  </si>
  <si>
    <t>guľaté, jasnočervené, veľmi skoré</t>
  </si>
  <si>
    <t>skoré, veľmi malé plody, vynikajúcej chuti, neopadávajú a nepraskajú</t>
  </si>
  <si>
    <t>ríbezľové, skoré</t>
  </si>
  <si>
    <t>čerešňové, žlté, veľmi skoré</t>
  </si>
  <si>
    <t>melónové, stredne skoré</t>
  </si>
  <si>
    <t>obrovske červené, stredne skoré</t>
  </si>
  <si>
    <t>obrovske žlté, stredne skoré</t>
  </si>
  <si>
    <t>banánové, stredne skoré</t>
  </si>
  <si>
    <t>srdcovité až guľaté, oranžové s červenou dužinou, stredne skoré</t>
  </si>
  <si>
    <t>typ Býčie srdce, poloskoré</t>
  </si>
  <si>
    <t>paprikové, poloneskoré</t>
  </si>
  <si>
    <t>guľaté, žlté, poloskoré</t>
  </si>
  <si>
    <t>hruškovité, žlté, poloskoré</t>
  </si>
  <si>
    <t>hruškovité, červené, poloskoré</t>
  </si>
  <si>
    <t>koktailové, LSL, poloskoré, pevné, nepraská</t>
  </si>
  <si>
    <t>citrónové, žlté, neskoré</t>
  </si>
  <si>
    <t>Rajče tyčkové hybridné</t>
  </si>
  <si>
    <t>skoré, veľmi plodné, odolné voči praskaniu,  hmotnosť 10 - 15 g, datľové</t>
  </si>
  <si>
    <t xml:space="preserve">poloskoré, odolné proti praskaniu, hmotnosť plodu 15-20 g, datľové oranžové
</t>
  </si>
  <si>
    <t>skoré, čerešňové</t>
  </si>
  <si>
    <t>skoré, plody veľmi malé, lahodné sladké, neopadávajú a nepraskajú,  aj na sušenie</t>
  </si>
  <si>
    <t>poloskoré, pevné, nepraská, LSL, hmotnosť plodu 15 g</t>
  </si>
  <si>
    <t>skoré, pevné, nepraská, sladké, hmotnosť plodu 70 - 80 g</t>
  </si>
  <si>
    <t>veľmi skoré, odolné voči praskaniu</t>
  </si>
  <si>
    <t>skoré, stredne veľké</t>
  </si>
  <si>
    <t>skoré až stredne skoré, pevné, nepraská, LSL, hmotnosť 120 - 140 g</t>
  </si>
  <si>
    <t>poloskoré, červené, pevné, LSL</t>
  </si>
  <si>
    <t>poloskoré, odolné proti praskaniu</t>
  </si>
  <si>
    <t>poloneskoré, koktailové</t>
  </si>
  <si>
    <t>poloneskoré, pevné,nepraská, LSL, hmotnosť plodu 120 - 135 g</t>
  </si>
  <si>
    <t>neskoré,pevné,nepraská,LSL,hmotnosť plodu 120 - 135 g</t>
  </si>
  <si>
    <t>stredne skoré, LSL, skleníkové, hmotnosť plodu 140 - 160 g</t>
  </si>
  <si>
    <t>stredne neskoré až neskoré,  LSL, skleníkové, hmotnosť plodu 170 - 190 g</t>
  </si>
  <si>
    <t>skoré, oválny duľnatý plod, LSL,  95 - 105 g</t>
  </si>
  <si>
    <t>guľaté, poloskoré až poloneskoré</t>
  </si>
  <si>
    <t>guľaté, kečupové, na konzum, poloskoré</t>
  </si>
  <si>
    <t>oválné, kečupové, na konzum, poloskoré</t>
  </si>
  <si>
    <t>oválné, kečupové,  na konzum, poloskoré</t>
  </si>
  <si>
    <t>vajcovité, kečupové,  na konzum, poloskoré</t>
  </si>
  <si>
    <t>Paradajka kričková</t>
  </si>
  <si>
    <t>balkónová</t>
  </si>
  <si>
    <t>žlté</t>
  </si>
  <si>
    <t>červené, previslé, veľmi skoré</t>
  </si>
  <si>
    <t>Reďkev</t>
  </si>
  <si>
    <t>biela, dlhá 35 40 cm, letná</t>
  </si>
  <si>
    <t>biela, guľatá, veľmi skorá, letná</t>
  </si>
  <si>
    <t>biela,  dlhá 40 - 45 cm,  letná, hybrid</t>
  </si>
  <si>
    <t>čierna guľatá, na konzum a skladov.</t>
  </si>
  <si>
    <t>červenobiela, guľatá k rýchleniu, jar.a jes.pestov.</t>
  </si>
  <si>
    <t>fialovobielom, polodlhá, na rýchlenie, jarné a jesenné pestovanie</t>
  </si>
  <si>
    <t>červenobiela, polodlhá,k rýchl. a jar.pestovaniu</t>
  </si>
  <si>
    <t>červená, guľatá, k rýchleniu a jar. pestovaniu</t>
  </si>
  <si>
    <t>červená, guľatá, k rýchleniu, jar.a jes. pestovaniu</t>
  </si>
  <si>
    <t>červená, guľatá, k rýchleniu, jar.a jes. pestovaniu</t>
  </si>
  <si>
    <t>červená, guľatá, k rýchleniu a celoročnému pestovaniu</t>
  </si>
  <si>
    <t>červená, guľatá, celoročná</t>
  </si>
  <si>
    <t>biela, guľatá, k rýchleniu, jar. a jes. pestovanie</t>
  </si>
  <si>
    <t>biela, polodlhá, jarné a jesenné pestovanie</t>
  </si>
  <si>
    <t>žltá, guľatá, jarné a jesenné pestovanie</t>
  </si>
  <si>
    <t>fialová, guľatá, celoročné pestovanie</t>
  </si>
  <si>
    <t>fialovobiela, guľatá, na rýchlenie, jarné a jesenné pestovanie</t>
  </si>
  <si>
    <t>Reďkovka</t>
  </si>
  <si>
    <t>Cvikľa šalátová</t>
  </si>
  <si>
    <t>guľatá</t>
  </si>
  <si>
    <t>guľatá, jednoklíčková</t>
  </si>
  <si>
    <t>plochoguľovitá</t>
  </si>
  <si>
    <t xml:space="preserve"> obalenie semien repy za príplatok  0,5 EUR /1000 ks</t>
  </si>
  <si>
    <t>Žerucha záhradná</t>
  </si>
  <si>
    <t>k rýchleniu a na priamy konzum</t>
  </si>
  <si>
    <t>Šalát hlávkový</t>
  </si>
  <si>
    <t>jarný, na pole i na rýchlenie</t>
  </si>
  <si>
    <t xml:space="preserve">jarné a jesenné pestovanie </t>
  </si>
  <si>
    <t>jarný, na rýchlenie</t>
  </si>
  <si>
    <t>celoročné pestovanie</t>
  </si>
  <si>
    <t>poloskorý, pre celoročné pestovanie, červený</t>
  </si>
  <si>
    <t>poloskorý, pre celoročné pestovanie</t>
  </si>
  <si>
    <t>ľadový, celoročné pestovanie</t>
  </si>
  <si>
    <t>typ batavia, neskorý, pre celoročné pest.</t>
  </si>
  <si>
    <t>ozimný</t>
  </si>
  <si>
    <t>Šalát listový</t>
  </si>
  <si>
    <t>zelený, dubolistý, celoročný</t>
  </si>
  <si>
    <t>svetlo zelený, jemno kučeravý, celoročný</t>
  </si>
  <si>
    <t>červený, dubolistý, celoročný</t>
  </si>
  <si>
    <t>červený, bublinatý, celoročný</t>
  </si>
  <si>
    <t>svetlo červený, jemne kučeravý, celoročný</t>
  </si>
  <si>
    <t>červený, jemno kučeravý, celoročný</t>
  </si>
  <si>
    <t>Šalát rímský</t>
  </si>
  <si>
    <t>svetlo zelený, celoročný</t>
  </si>
  <si>
    <t>na jarné aj jesenné výsevy</t>
  </si>
  <si>
    <t>Tekvica veľkoplodá</t>
  </si>
  <si>
    <t>svetlo oranžová</t>
  </si>
  <si>
    <t>oranžová, obrovská</t>
  </si>
  <si>
    <t>podnož vhodná na vrúbľovanie uhoriek</t>
  </si>
  <si>
    <t>Tekvica</t>
  </si>
  <si>
    <t>Tekvica obecná</t>
  </si>
  <si>
    <t>kríčková, válcovitá</t>
  </si>
  <si>
    <t>kríčková, válcovitá, v botanickej zrelosti žltá</t>
  </si>
  <si>
    <t>cuketa, tmavo zelená, hybrid</t>
  </si>
  <si>
    <t>cuketa, žltá</t>
  </si>
  <si>
    <t>cuketa, žltá, hybrid</t>
  </si>
  <si>
    <t>červenooranžová, typ Hokaido</t>
  </si>
  <si>
    <t>zmes okrasných tekvíc</t>
  </si>
  <si>
    <t xml:space="preserve">Tekvica muškátová </t>
  </si>
  <si>
    <t>muškátová,  s výrazným rebrovaním</t>
  </si>
  <si>
    <t>Kapusta biela - hybrid</t>
  </si>
  <si>
    <t>veľmi skorá</t>
  </si>
  <si>
    <t>letná, malohlávková</t>
  </si>
  <si>
    <t>letná, špicatá, krehká</t>
  </si>
  <si>
    <t>letná, na strúhanie</t>
  </si>
  <si>
    <t>skorá, na strúhanie</t>
  </si>
  <si>
    <t>poloneskorá, na strúhanie</t>
  </si>
  <si>
    <t>neskorá, na skladovanie</t>
  </si>
  <si>
    <t>neskorá, na skladovanie, strúhanie</t>
  </si>
  <si>
    <t>Kapusta bielá - nehybridná</t>
  </si>
  <si>
    <t>neskorá, kruhárenská</t>
  </si>
  <si>
    <t>neskorá, kruhárenská aj na skladovanie</t>
  </si>
  <si>
    <t>Kap. červená hybrid</t>
  </si>
  <si>
    <t>poloneskorá, na skladovanie, hybrid</t>
  </si>
  <si>
    <t>Kap.červ. nehybridná</t>
  </si>
  <si>
    <t>letná, pre priamy konzum</t>
  </si>
  <si>
    <t xml:space="preserve">stredne skorá, univerzálne použitie   </t>
  </si>
  <si>
    <t>poloneskorá, kruhárenská, špicatá, krehká</t>
  </si>
  <si>
    <t>na jeseň</t>
  </si>
  <si>
    <t>celoročné, skoré, hybrid</t>
  </si>
  <si>
    <t>na jeseň, hybrid</t>
  </si>
  <si>
    <t>Kapusta pekingská</t>
  </si>
  <si>
    <t>Kapusta čínská</t>
  </si>
  <si>
    <t>velké stopky, celoročná</t>
  </si>
  <si>
    <t>Fazuľa</t>
  </si>
  <si>
    <t>kríčková, žltostruková</t>
  </si>
  <si>
    <t>kríčková, žltostruková, na struky i semeno</t>
  </si>
  <si>
    <t>kríčková, zelenostruková</t>
  </si>
  <si>
    <t>kríčková, zelenostruková, na zber úrody</t>
  </si>
  <si>
    <t>ťahavá, žltostruková</t>
  </si>
  <si>
    <t xml:space="preserve">ťahavá, zelenostruková </t>
  </si>
  <si>
    <t>ťahavá, zelenostruková, stredne skorá</t>
  </si>
  <si>
    <t>ťahavá, fialová</t>
  </si>
  <si>
    <t>Jahoda</t>
  </si>
  <si>
    <t>stále rodiaca, jahoda mesačná</t>
  </si>
  <si>
    <t>Hrach záhradný</t>
  </si>
  <si>
    <t>poloneskorý</t>
  </si>
  <si>
    <t>Cvikľa krmná</t>
  </si>
  <si>
    <t xml:space="preserve">červená, balenie 200gr </t>
  </si>
  <si>
    <t>červená, balenie 500gr</t>
  </si>
  <si>
    <t>žltá</t>
  </si>
  <si>
    <t>žltá, bal. 200 gr</t>
  </si>
  <si>
    <t>žltá, bal. 500 gr</t>
  </si>
  <si>
    <t>Korenie + liečivky</t>
  </si>
  <si>
    <t>Bazalka červená kučeravá</t>
  </si>
  <si>
    <t>Bazalka balkónová, citrónová</t>
  </si>
  <si>
    <t>Bazalka drobnolistá, do kvetináčov</t>
  </si>
  <si>
    <t>Bazalka škoricová</t>
  </si>
  <si>
    <t>Pamajorán obyčajný</t>
  </si>
  <si>
    <t>Estragón</t>
  </si>
  <si>
    <t xml:space="preserve">Koriander </t>
  </si>
  <si>
    <t>Levanduľa lekárska</t>
  </si>
  <si>
    <t>Ligurček lekársky</t>
  </si>
  <si>
    <t>Majorán</t>
  </si>
  <si>
    <t xml:space="preserve">Mäta </t>
  </si>
  <si>
    <t>Medovka lekárska</t>
  </si>
  <si>
    <t>Rozmarín lekársky</t>
  </si>
  <si>
    <t>Saturejka záhradná</t>
  </si>
  <si>
    <t>Šalvia lekárska</t>
  </si>
  <si>
    <t>Tymián obyčajný</t>
  </si>
  <si>
    <t>Sortiment—kŕmenia</t>
  </si>
  <si>
    <t>Slnečnica</t>
  </si>
  <si>
    <t>čierna</t>
  </si>
  <si>
    <t>Horčica</t>
  </si>
  <si>
    <t>Záväzne objednávame vyššie uvedený tovar.</t>
  </si>
  <si>
    <t>Všetky dodacie a platobné podmienky sa riadia: Všeobecnými obchodnými podmienkami zo dňa 20.03.2015, ktoré sú súčasťou  ponuky.</t>
  </si>
  <si>
    <t>Požadovaný termín dodania:………………………………………………..</t>
  </si>
  <si>
    <t>Podpis:</t>
  </si>
  <si>
    <t>cena za balenie</t>
  </si>
  <si>
    <t>iba profi balenie</t>
  </si>
  <si>
    <t>na otázku</t>
  </si>
  <si>
    <t>odber množstva   od - do (kg)</t>
  </si>
  <si>
    <t xml:space="preserve">Cena EUR/kg </t>
  </si>
  <si>
    <t>objednané</t>
  </si>
  <si>
    <t>odběr množstva  od  (kg)</t>
  </si>
  <si>
    <t>objednané balenie</t>
  </si>
  <si>
    <t xml:space="preserve">objednané </t>
  </si>
  <si>
    <r>
      <t xml:space="preserve">Derel               </t>
    </r>
    <r>
      <rPr>
        <b/>
        <sz val="10"/>
        <color rgb="FFFF0000"/>
        <rFont val="Arial Narrow"/>
        <family val="2"/>
        <charset val="238"/>
      </rPr>
      <t>Novinka</t>
    </r>
  </si>
  <si>
    <t>ľadový, červený, celoročné pestovanie</t>
  </si>
  <si>
    <r>
      <t xml:space="preserve">Bertolt             </t>
    </r>
    <r>
      <rPr>
        <b/>
        <sz val="10"/>
        <color rgb="FFFF0000"/>
        <rFont val="Arial Narrow"/>
        <family val="2"/>
        <charset val="238"/>
      </rPr>
      <t>Novinka</t>
    </r>
  </si>
  <si>
    <r>
      <t xml:space="preserve">Galba              </t>
    </r>
    <r>
      <rPr>
        <b/>
        <sz val="10"/>
        <color rgb="FFFF0000"/>
        <rFont val="Arial Narrow"/>
        <family val="2"/>
        <charset val="238"/>
      </rPr>
      <t>Novinka</t>
    </r>
  </si>
  <si>
    <t xml:space="preserve">Galander         </t>
  </si>
  <si>
    <t>červený, na jarné aj jesenné výsevy</t>
  </si>
  <si>
    <t>svetlo zelený, na jarné aj jesenné výsevy</t>
  </si>
  <si>
    <t>Zora</t>
  </si>
  <si>
    <t>skorá, k rýchleniu</t>
  </si>
  <si>
    <t xml:space="preserve">veľmi skorý </t>
  </si>
  <si>
    <t>Kvaka</t>
  </si>
  <si>
    <t>Brassica napus L.</t>
  </si>
  <si>
    <t>Dalibor</t>
  </si>
  <si>
    <t>pro přímí konzum i skladování</t>
  </si>
  <si>
    <t xml:space="preserve"> 0,050 - 0,499</t>
  </si>
  <si>
    <t>na rýchlenie i pole, skorá až poloskorá, menšie plody, trojuholníková</t>
  </si>
  <si>
    <t>do skleníkov, fóliové kryty a pole, trojuholník.</t>
  </si>
  <si>
    <t>chilli, troj., červená, do fól. krytov, na balkón</t>
  </si>
  <si>
    <t>cena za balenie před zaok.</t>
  </si>
  <si>
    <t>poloskorý, zelený, hybrid</t>
  </si>
  <si>
    <t>poloskorý, zelený</t>
  </si>
  <si>
    <t>poloneskorý, zelený</t>
  </si>
  <si>
    <t>poloneskorý, červený</t>
  </si>
  <si>
    <r>
      <t xml:space="preserve">Akat F1            </t>
    </r>
    <r>
      <rPr>
        <b/>
        <sz val="10"/>
        <color rgb="FFFF0000"/>
        <rFont val="Arial Narrow"/>
        <family val="2"/>
        <charset val="238"/>
      </rPr>
      <t xml:space="preserve">Novinka </t>
    </r>
    <r>
      <rPr>
        <sz val="10"/>
        <color indexed="8"/>
        <rFont val="Arial Narrow"/>
        <family val="2"/>
        <charset val="238"/>
      </rPr>
      <t xml:space="preserve">   </t>
    </r>
  </si>
  <si>
    <t>typ Chantenay, poloraraná, hybrid</t>
  </si>
  <si>
    <t>Berlika F1</t>
  </si>
  <si>
    <t>Typ Berlikum, poloraná, hybrid</t>
  </si>
  <si>
    <r>
      <t xml:space="preserve">Berkos F1       </t>
    </r>
    <r>
      <rPr>
        <b/>
        <sz val="10"/>
        <color rgb="FFFF0000"/>
        <rFont val="Arial Narrow"/>
        <family val="2"/>
        <charset val="238"/>
      </rPr>
      <t>Novinka</t>
    </r>
  </si>
  <si>
    <t>Typ Berlikum, polopozdní, hybrid</t>
  </si>
  <si>
    <r>
      <t xml:space="preserve">Klaris F1          </t>
    </r>
    <r>
      <rPr>
        <b/>
        <sz val="10"/>
        <color rgb="FFFF0000"/>
        <rFont val="Arial Narrow"/>
        <family val="2"/>
        <charset val="238"/>
      </rPr>
      <t>Novinka</t>
    </r>
  </si>
  <si>
    <r>
      <t xml:space="preserve">Tongua F1       </t>
    </r>
    <r>
      <rPr>
        <b/>
        <sz val="10"/>
        <color rgb="FFFF0000"/>
        <rFont val="Arial Narrow"/>
        <family val="2"/>
        <charset val="238"/>
      </rPr>
      <t>Novinka</t>
    </r>
  </si>
  <si>
    <t>do skleníkov, poloskorá, dlhá, sladká, úzko trojuholníková</t>
  </si>
  <si>
    <r>
      <t xml:space="preserve">Rela                 </t>
    </r>
    <r>
      <rPr>
        <b/>
        <sz val="10"/>
        <color rgb="FFFF0000"/>
        <rFont val="Arial Narrow"/>
        <family val="2"/>
        <charset val="238"/>
      </rPr>
      <t>Novinka</t>
    </r>
  </si>
  <si>
    <t>pro rychlení i do nádob, poloraná, menší plody</t>
  </si>
  <si>
    <r>
      <t xml:space="preserve">Tomfall             </t>
    </r>
    <r>
      <rPr>
        <b/>
        <sz val="10"/>
        <color rgb="FFFF0000"/>
        <rFont val="Arial Narrow"/>
        <family val="2"/>
        <charset val="238"/>
      </rPr>
      <t>Novinka</t>
    </r>
  </si>
  <si>
    <r>
      <t xml:space="preserve">Antard             </t>
    </r>
    <r>
      <rPr>
        <b/>
        <sz val="10"/>
        <color rgb="FFFF0000"/>
        <rFont val="Arial Narrow"/>
        <family val="2"/>
        <charset val="238"/>
      </rPr>
      <t>Novinka</t>
    </r>
  </si>
  <si>
    <t>0,005 - 0,019</t>
  </si>
  <si>
    <t xml:space="preserve">Uvedené ceny v tomto cenníku sú stanovené z cenníku  ČR a sú prepočítané kurzom 26,50 Kč za 1 EUR. </t>
  </si>
  <si>
    <t>Vaša objednávka bude fakturovaná podľa aktuálného denného kurzu vydaného ČNB v deň fakturácie Vašej objednávky.</t>
  </si>
  <si>
    <t xml:space="preserve">     CENNÍK  PROFI a STANDARD  / OBJEDNÁVKA  2020-2021</t>
  </si>
  <si>
    <t>Reg.: OR OS Nitra, oddiel Sro., vložka č. 32945/N</t>
  </si>
  <si>
    <t>Dodávateľ:</t>
  </si>
  <si>
    <t>Budovateľská 4, 940 02  Nové Zámky</t>
  </si>
  <si>
    <t>tel.:+421 35/6423002,               fax: 035/6423001</t>
  </si>
  <si>
    <t>IČO:46883509         IČ DPH:SK2023652015</t>
  </si>
  <si>
    <t>www.moravoseed.sk     info@moravoseed.sk</t>
  </si>
  <si>
    <t xml:space="preserve">                                        objednavky@moravoseed.sk</t>
  </si>
  <si>
    <t>Obchodné podmienky sú uvedené na poslednej strane objednávky.</t>
  </si>
  <si>
    <t>Termín dodania:</t>
  </si>
  <si>
    <t>Spôsob platby:</t>
  </si>
  <si>
    <t>stojanu:</t>
  </si>
  <si>
    <t>ÁNO  -   NIE</t>
  </si>
  <si>
    <t>Kontaktná osoba:</t>
  </si>
  <si>
    <t>Tel:</t>
  </si>
  <si>
    <t>IČO:</t>
  </si>
  <si>
    <t>IČO DPH:</t>
  </si>
  <si>
    <t>Odberateľ:</t>
  </si>
  <si>
    <t>Dátum vystavenia:</t>
  </si>
  <si>
    <t>Adresa dodania: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</si>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</sst>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,000&quot; s &quot;"/>
    <numFmt numFmtId="165" formatCode="#,##0.\-"/>
    <numFmt numFmtId="166" formatCode="0.0"/>
    <numFmt numFmtId="167" formatCode="#,##0.0_ ;\-#,##0.0\ "/>
    <numFmt numFmtId="168" formatCode="#,##0.0.\-"/>
    <numFmt numFmtId="169" formatCode="#,##0.00.\-"/>
    <numFmt numFmtId="170" formatCode="#,##0.00_ ;\-#,##0.00\ "/>
  </numFmts>
  <fonts count="5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</font>
    <font>
      <sz val="10"/>
      <color rgb="FFFF0000"/>
      <name val="Arial CE"/>
      <charset val="238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name val="Courier New"/>
      <family val="3"/>
    </font>
    <font>
      <sz val="9"/>
      <color indexed="8"/>
      <name val="Arial"/>
      <family val="2"/>
    </font>
    <font>
      <sz val="9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FFFF"/>
      <name val="Arial Narrow"/>
      <family val="2"/>
      <charset val="238"/>
    </font>
    <font>
      <b/>
      <sz val="10"/>
      <color rgb="FFFFFFFF"/>
      <name val="Arial Narrow"/>
      <family val="2"/>
      <charset val="238"/>
    </font>
    <font>
      <sz val="10"/>
      <color indexed="10"/>
      <name val="Arial Narrow"/>
      <family val="2"/>
      <charset val="238"/>
    </font>
    <font>
      <i/>
      <sz val="10"/>
      <name val="Arial Narrow"/>
      <family val="2"/>
      <charset val="238"/>
    </font>
    <font>
      <sz val="9"/>
      <name val="Arial CE"/>
      <family val="2"/>
      <charset val="238"/>
    </font>
    <font>
      <sz val="11"/>
      <name val="Arial CE"/>
      <charset val="238"/>
    </font>
    <font>
      <sz val="10"/>
      <color rgb="FF7030A0"/>
      <name val="Arial"/>
      <family val="2"/>
    </font>
    <font>
      <sz val="10"/>
      <color indexed="8"/>
      <name val="Arial"/>
      <family val="2"/>
      <charset val="238"/>
    </font>
    <font>
      <sz val="10"/>
      <color theme="0" tint="-0.249977111117893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CE"/>
      <charset val="238"/>
    </font>
    <font>
      <sz val="12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darkTrellis">
        <fgColor indexed="5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darkTrellis">
        <fgColor indexed="51"/>
        <bgColor theme="6" tint="0.59999389629810485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0">
    <xf numFmtId="0" fontId="0" fillId="0" borderId="0"/>
    <xf numFmtId="0" fontId="7" fillId="0" borderId="0"/>
    <xf numFmtId="0" fontId="21" fillId="0" borderId="0"/>
    <xf numFmtId="0" fontId="6" fillId="6" borderId="0" applyNumberFormat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21" fillId="0" borderId="0"/>
    <xf numFmtId="1" fontId="21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0">
    <xf numFmtId="0" fontId="0" fillId="0" borderId="0" xfId="0"/>
    <xf numFmtId="0" fontId="0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17" fillId="0" borderId="0" xfId="0" applyFont="1"/>
    <xf numFmtId="0" fontId="0" fillId="0" borderId="0" xfId="0" applyFill="1"/>
    <xf numFmtId="0" fontId="17" fillId="0" borderId="0" xfId="0" applyFont="1" applyFill="1"/>
    <xf numFmtId="0" fontId="0" fillId="0" borderId="0" xfId="0" applyFont="1" applyBorder="1" applyAlignment="1">
      <alignment horizontal="left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65" fontId="19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center" wrapText="1"/>
    </xf>
    <xf numFmtId="0" fontId="14" fillId="0" borderId="0" xfId="0" applyFont="1"/>
    <xf numFmtId="0" fontId="0" fillId="0" borderId="0" xfId="0" applyFont="1" applyAlignment="1"/>
    <xf numFmtId="0" fontId="0" fillId="0" borderId="0" xfId="0" applyFont="1"/>
    <xf numFmtId="0" fontId="22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8" fillId="0" borderId="0" xfId="0" applyFont="1"/>
    <xf numFmtId="165" fontId="17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0" borderId="4" xfId="0" applyFont="1" applyFill="1" applyBorder="1" applyAlignment="1">
      <alignment wrapText="1"/>
    </xf>
    <xf numFmtId="49" fontId="28" fillId="2" borderId="1" xfId="0" applyNumberFormat="1" applyFont="1" applyFill="1" applyBorder="1" applyAlignment="1">
      <alignment horizontal="left"/>
    </xf>
    <xf numFmtId="49" fontId="28" fillId="2" borderId="1" xfId="0" applyNumberFormat="1" applyFont="1" applyFill="1" applyBorder="1" applyAlignment="1">
      <alignment horizontal="center"/>
    </xf>
    <xf numFmtId="0" fontId="30" fillId="2" borderId="5" xfId="0" applyFont="1" applyFill="1" applyBorder="1" applyAlignment="1">
      <alignment horizontal="left"/>
    </xf>
    <xf numFmtId="0" fontId="29" fillId="2" borderId="6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center"/>
    </xf>
    <xf numFmtId="0" fontId="30" fillId="0" borderId="4" xfId="0" applyFont="1" applyBorder="1" applyAlignment="1">
      <alignment horizontal="left"/>
    </xf>
    <xf numFmtId="0" fontId="30" fillId="0" borderId="4" xfId="0" applyFont="1" applyBorder="1" applyAlignment="1">
      <alignment wrapText="1"/>
    </xf>
    <xf numFmtId="0" fontId="26" fillId="0" borderId="4" xfId="0" applyFont="1" applyFill="1" applyBorder="1" applyAlignment="1">
      <alignment horizontal="center" wrapText="1"/>
    </xf>
    <xf numFmtId="165" fontId="30" fillId="0" borderId="4" xfId="0" applyNumberFormat="1" applyFont="1" applyBorder="1" applyAlignment="1">
      <alignment horizontal="right" wrapText="1"/>
    </xf>
    <xf numFmtId="165" fontId="30" fillId="0" borderId="8" xfId="0" applyNumberFormat="1" applyFont="1" applyBorder="1" applyAlignment="1">
      <alignment horizontal="right" wrapText="1"/>
    </xf>
    <xf numFmtId="165" fontId="32" fillId="0" borderId="4" xfId="0" applyNumberFormat="1" applyFont="1" applyBorder="1"/>
    <xf numFmtId="165" fontId="28" fillId="0" borderId="4" xfId="0" applyNumberFormat="1" applyFont="1" applyBorder="1" applyAlignment="1">
      <alignment horizontal="right" wrapText="1"/>
    </xf>
    <xf numFmtId="165" fontId="30" fillId="3" borderId="4" xfId="0" applyNumberFormat="1" applyFont="1" applyFill="1" applyBorder="1" applyAlignment="1">
      <alignment horizontal="center" wrapText="1"/>
    </xf>
    <xf numFmtId="0" fontId="30" fillId="0" borderId="4" xfId="0" applyFont="1" applyBorder="1"/>
    <xf numFmtId="49" fontId="33" fillId="0" borderId="4" xfId="0" applyNumberFormat="1" applyFont="1" applyFill="1" applyBorder="1" applyAlignment="1">
      <alignment horizontal="right"/>
    </xf>
    <xf numFmtId="49" fontId="29" fillId="2" borderId="3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left" wrapText="1"/>
    </xf>
    <xf numFmtId="0" fontId="30" fillId="0" borderId="4" xfId="0" applyFont="1" applyFill="1" applyBorder="1" applyAlignment="1">
      <alignment wrapText="1"/>
    </xf>
    <xf numFmtId="165" fontId="30" fillId="0" borderId="4" xfId="0" applyNumberFormat="1" applyFont="1" applyFill="1" applyBorder="1" applyAlignment="1">
      <alignment horizontal="right"/>
    </xf>
    <xf numFmtId="0" fontId="30" fillId="0" borderId="4" xfId="0" applyFont="1" applyBorder="1" applyAlignment="1">
      <alignment horizontal="center" wrapText="1"/>
    </xf>
    <xf numFmtId="165" fontId="30" fillId="0" borderId="8" xfId="0" applyNumberFormat="1" applyFont="1" applyBorder="1" applyAlignment="1">
      <alignment horizontal="center" wrapText="1"/>
    </xf>
    <xf numFmtId="165" fontId="32" fillId="0" borderId="8" xfId="0" applyNumberFormat="1" applyFont="1" applyBorder="1" applyAlignment="1">
      <alignment horizontal="right" wrapText="1"/>
    </xf>
    <xf numFmtId="0" fontId="26" fillId="0" borderId="4" xfId="0" applyFont="1" applyBorder="1" applyAlignment="1">
      <alignment wrapText="1"/>
    </xf>
    <xf numFmtId="0" fontId="26" fillId="0" borderId="4" xfId="0" applyFont="1" applyBorder="1" applyAlignment="1"/>
    <xf numFmtId="49" fontId="30" fillId="0" borderId="4" xfId="0" applyNumberFormat="1" applyFont="1" applyBorder="1" applyAlignment="1">
      <alignment horizontal="left"/>
    </xf>
    <xf numFmtId="165" fontId="32" fillId="0" borderId="4" xfId="0" applyNumberFormat="1" applyFont="1" applyBorder="1" applyAlignment="1">
      <alignment horizontal="right" wrapText="1"/>
    </xf>
    <xf numFmtId="0" fontId="26" fillId="0" borderId="4" xfId="0" applyFont="1" applyBorder="1" applyAlignment="1">
      <alignment horizontal="center" wrapText="1"/>
    </xf>
    <xf numFmtId="165" fontId="30" fillId="3" borderId="4" xfId="0" applyNumberFormat="1" applyFont="1" applyFill="1" applyBorder="1" applyAlignment="1">
      <alignment horizontal="right" wrapText="1"/>
    </xf>
    <xf numFmtId="165" fontId="30" fillId="0" borderId="8" xfId="0" applyNumberFormat="1" applyFont="1" applyFill="1" applyBorder="1" applyAlignment="1">
      <alignment horizontal="right" wrapText="1"/>
    </xf>
    <xf numFmtId="0" fontId="30" fillId="0" borderId="4" xfId="0" applyFont="1" applyFill="1" applyBorder="1"/>
    <xf numFmtId="0" fontId="26" fillId="0" borderId="4" xfId="0" applyFont="1" applyFill="1" applyBorder="1" applyAlignment="1">
      <alignment horizontal="left" wrapText="1"/>
    </xf>
    <xf numFmtId="0" fontId="30" fillId="0" borderId="4" xfId="0" applyFont="1" applyFill="1" applyBorder="1" applyAlignment="1">
      <alignment horizontal="left"/>
    </xf>
    <xf numFmtId="0" fontId="30" fillId="0" borderId="4" xfId="0" applyFont="1" applyFill="1" applyBorder="1" applyAlignment="1">
      <alignment horizontal="center" wrapText="1"/>
    </xf>
    <xf numFmtId="165" fontId="30" fillId="0" borderId="4" xfId="0" applyNumberFormat="1" applyFont="1" applyFill="1" applyBorder="1" applyAlignment="1">
      <alignment horizontal="center" wrapText="1"/>
    </xf>
    <xf numFmtId="165" fontId="30" fillId="0" borderId="4" xfId="0" applyNumberFormat="1" applyFont="1" applyBorder="1"/>
    <xf numFmtId="165" fontId="30" fillId="0" borderId="4" xfId="0" applyNumberFormat="1" applyFont="1" applyFill="1" applyBorder="1" applyAlignment="1"/>
    <xf numFmtId="164" fontId="29" fillId="0" borderId="4" xfId="0" applyNumberFormat="1" applyFont="1" applyFill="1" applyBorder="1" applyAlignment="1">
      <alignment horizontal="center" vertical="center" wrapText="1" shrinkToFit="1"/>
    </xf>
    <xf numFmtId="0" fontId="32" fillId="0" borderId="4" xfId="0" applyFont="1" applyFill="1" applyBorder="1" applyAlignment="1">
      <alignment horizontal="center" wrapText="1"/>
    </xf>
    <xf numFmtId="165" fontId="30" fillId="0" borderId="4" xfId="0" applyNumberFormat="1" applyFont="1" applyFill="1" applyBorder="1"/>
    <xf numFmtId="0" fontId="29" fillId="0" borderId="4" xfId="0" applyFont="1" applyBorder="1" applyAlignment="1">
      <alignment horizontal="left"/>
    </xf>
    <xf numFmtId="0" fontId="34" fillId="0" borderId="4" xfId="0" applyFont="1" applyBorder="1" applyAlignment="1">
      <alignment horizontal="left"/>
    </xf>
    <xf numFmtId="164" fontId="37" fillId="0" borderId="4" xfId="0" applyNumberFormat="1" applyFont="1" applyFill="1" applyBorder="1" applyAlignment="1">
      <alignment horizontal="center" vertical="center" wrapText="1" shrinkToFit="1"/>
    </xf>
    <xf numFmtId="0" fontId="36" fillId="0" borderId="4" xfId="0" applyFont="1" applyFill="1" applyBorder="1" applyAlignment="1">
      <alignment horizontal="center" wrapText="1"/>
    </xf>
    <xf numFmtId="0" fontId="30" fillId="4" borderId="4" xfId="0" applyFont="1" applyFill="1" applyBorder="1" applyAlignment="1">
      <alignment horizontal="left" wrapText="1"/>
    </xf>
    <xf numFmtId="165" fontId="30" fillId="0" borderId="4" xfId="0" applyNumberFormat="1" applyFont="1" applyBorder="1" applyAlignment="1">
      <alignment horizontal="right"/>
    </xf>
    <xf numFmtId="0" fontId="26" fillId="0" borderId="5" xfId="0" applyFont="1" applyFill="1" applyBorder="1" applyAlignment="1">
      <alignment wrapText="1"/>
    </xf>
    <xf numFmtId="165" fontId="30" fillId="0" borderId="4" xfId="0" applyNumberFormat="1" applyFont="1" applyBorder="1" applyAlignment="1">
      <alignment horizontal="center"/>
    </xf>
    <xf numFmtId="0" fontId="26" fillId="0" borderId="4" xfId="0" applyFont="1" applyFill="1" applyBorder="1" applyAlignment="1">
      <alignment horizontal="left"/>
    </xf>
    <xf numFmtId="0" fontId="34" fillId="0" borderId="4" xfId="0" applyFont="1" applyFill="1" applyBorder="1" applyAlignment="1">
      <alignment horizontal="left" wrapText="1"/>
    </xf>
    <xf numFmtId="0" fontId="34" fillId="0" borderId="4" xfId="0" applyFont="1" applyBorder="1" applyAlignment="1">
      <alignment wrapText="1"/>
    </xf>
    <xf numFmtId="0" fontId="26" fillId="0" borderId="4" xfId="0" applyFont="1" applyFill="1" applyBorder="1" applyAlignment="1"/>
    <xf numFmtId="0" fontId="32" fillId="0" borderId="4" xfId="0" applyFont="1" applyBorder="1" applyAlignment="1">
      <alignment wrapText="1"/>
    </xf>
    <xf numFmtId="165" fontId="29" fillId="0" borderId="4" xfId="0" applyNumberFormat="1" applyFont="1" applyFill="1" applyBorder="1" applyAlignment="1">
      <alignment horizontal="right"/>
    </xf>
    <xf numFmtId="165" fontId="32" fillId="3" borderId="4" xfId="0" applyNumberFormat="1" applyFont="1" applyFill="1" applyBorder="1" applyAlignment="1">
      <alignment horizontal="center" wrapText="1"/>
    </xf>
    <xf numFmtId="167" fontId="32" fillId="3" borderId="4" xfId="0" applyNumberFormat="1" applyFont="1" applyFill="1" applyBorder="1" applyAlignment="1">
      <alignment horizontal="center" wrapText="1"/>
    </xf>
    <xf numFmtId="165" fontId="30" fillId="0" borderId="4" xfId="0" applyNumberFormat="1" applyFont="1" applyFill="1" applyBorder="1" applyAlignment="1">
      <alignment horizontal="left"/>
    </xf>
    <xf numFmtId="165" fontId="30" fillId="4" borderId="4" xfId="0" applyNumberFormat="1" applyFont="1" applyFill="1" applyBorder="1" applyAlignment="1">
      <alignment horizontal="left"/>
    </xf>
    <xf numFmtId="165" fontId="29" fillId="4" borderId="4" xfId="0" applyNumberFormat="1" applyFont="1" applyFill="1" applyBorder="1" applyAlignment="1"/>
    <xf numFmtId="165" fontId="31" fillId="4" borderId="3" xfId="0" applyNumberFormat="1" applyFont="1" applyFill="1" applyBorder="1" applyAlignment="1">
      <alignment horizontal="center"/>
    </xf>
    <xf numFmtId="165" fontId="30" fillId="0" borderId="4" xfId="0" applyNumberFormat="1" applyFont="1" applyBorder="1" applyAlignment="1">
      <alignment horizontal="left"/>
    </xf>
    <xf numFmtId="165" fontId="29" fillId="0" borderId="4" xfId="0" applyNumberFormat="1" applyFont="1" applyBorder="1"/>
    <xf numFmtId="166" fontId="30" fillId="0" borderId="4" xfId="0" applyNumberFormat="1" applyFont="1" applyFill="1" applyBorder="1" applyAlignment="1">
      <alignment horizontal="center" wrapText="1"/>
    </xf>
    <xf numFmtId="0" fontId="26" fillId="0" borderId="4" xfId="0" applyFont="1" applyBorder="1" applyAlignment="1">
      <alignment vertical="center" wrapText="1"/>
    </xf>
    <xf numFmtId="0" fontId="28" fillId="0" borderId="4" xfId="0" applyNumberFormat="1" applyFont="1" applyBorder="1" applyAlignment="1">
      <alignment horizontal="left"/>
    </xf>
    <xf numFmtId="0" fontId="26" fillId="0" borderId="4" xfId="0" applyFont="1" applyBorder="1" applyAlignment="1">
      <alignment horizontal="left" wrapText="1"/>
    </xf>
    <xf numFmtId="165" fontId="32" fillId="3" borderId="4" xfId="0" applyNumberFormat="1" applyFont="1" applyFill="1" applyBorder="1" applyAlignment="1">
      <alignment horizontal="left"/>
    </xf>
    <xf numFmtId="0" fontId="40" fillId="0" borderId="0" xfId="0" applyFont="1"/>
    <xf numFmtId="0" fontId="41" fillId="0" borderId="0" xfId="0" applyFont="1"/>
    <xf numFmtId="2" fontId="26" fillId="0" borderId="4" xfId="0" applyNumberFormat="1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166" fontId="26" fillId="0" borderId="4" xfId="0" applyNumberFormat="1" applyFont="1" applyBorder="1" applyAlignment="1">
      <alignment horizontal="center" wrapText="1"/>
    </xf>
    <xf numFmtId="0" fontId="33" fillId="0" borderId="4" xfId="0" applyNumberFormat="1" applyFont="1" applyFill="1" applyBorder="1" applyAlignment="1">
      <alignment horizontal="center"/>
    </xf>
    <xf numFmtId="0" fontId="26" fillId="0" borderId="4" xfId="0" applyNumberFormat="1" applyFont="1" applyFill="1" applyBorder="1" applyAlignment="1">
      <alignment horizontal="center"/>
    </xf>
    <xf numFmtId="2" fontId="26" fillId="0" borderId="4" xfId="0" applyNumberFormat="1" applyFont="1" applyFill="1" applyBorder="1" applyAlignment="1">
      <alignment horizontal="center"/>
    </xf>
    <xf numFmtId="166" fontId="26" fillId="0" borderId="4" xfId="0" applyNumberFormat="1" applyFont="1" applyFill="1" applyBorder="1" applyAlignment="1">
      <alignment horizontal="center"/>
    </xf>
    <xf numFmtId="0" fontId="30" fillId="0" borderId="4" xfId="0" applyNumberFormat="1" applyFont="1" applyFill="1" applyBorder="1" applyAlignment="1">
      <alignment horizontal="left"/>
    </xf>
    <xf numFmtId="0" fontId="30" fillId="0" borderId="5" xfId="0" applyFont="1" applyFill="1" applyBorder="1" applyAlignment="1">
      <alignment wrapText="1"/>
    </xf>
    <xf numFmtId="49" fontId="28" fillId="0" borderId="4" xfId="0" applyNumberFormat="1" applyFont="1" applyFill="1" applyBorder="1" applyAlignment="1">
      <alignment horizontal="right"/>
    </xf>
    <xf numFmtId="0" fontId="42" fillId="0" borderId="0" xfId="0" applyFont="1" applyBorder="1" applyAlignment="1">
      <alignment horizontal="center" wrapText="1"/>
    </xf>
    <xf numFmtId="0" fontId="30" fillId="0" borderId="4" xfId="0" applyFont="1" applyFill="1" applyBorder="1" applyAlignment="1">
      <alignment horizontal="center" wrapText="1"/>
    </xf>
    <xf numFmtId="165" fontId="30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43" fillId="0" borderId="0" xfId="0" applyFont="1" applyBorder="1" applyAlignment="1">
      <alignment horizontal="left"/>
    </xf>
    <xf numFmtId="0" fontId="30" fillId="5" borderId="4" xfId="0" applyFont="1" applyFill="1" applyBorder="1" applyAlignment="1">
      <alignment horizontal="left" wrapText="1"/>
    </xf>
    <xf numFmtId="0" fontId="29" fillId="5" borderId="4" xfId="0" applyFont="1" applyFill="1" applyBorder="1" applyAlignment="1">
      <alignment wrapText="1"/>
    </xf>
    <xf numFmtId="0" fontId="30" fillId="5" borderId="4" xfId="0" applyFont="1" applyFill="1" applyBorder="1" applyAlignment="1">
      <alignment horizontal="center" wrapText="1"/>
    </xf>
    <xf numFmtId="0" fontId="30" fillId="5" borderId="4" xfId="0" applyFont="1" applyFill="1" applyBorder="1" applyAlignment="1">
      <alignment horizontal="right" wrapText="1"/>
    </xf>
    <xf numFmtId="164" fontId="29" fillId="5" borderId="4" xfId="0" applyNumberFormat="1" applyFont="1" applyFill="1" applyBorder="1" applyAlignment="1">
      <alignment horizontal="center" vertical="center" wrapText="1" shrinkToFit="1"/>
    </xf>
    <xf numFmtId="3" fontId="29" fillId="5" borderId="4" xfId="0" applyNumberFormat="1" applyFont="1" applyFill="1" applyBorder="1" applyAlignment="1">
      <alignment horizontal="center" vertical="center" wrapText="1" shrinkToFit="1"/>
    </xf>
    <xf numFmtId="0" fontId="17" fillId="5" borderId="4" xfId="0" applyFont="1" applyFill="1" applyBorder="1" applyAlignment="1">
      <alignment horizontal="left" wrapText="1"/>
    </xf>
    <xf numFmtId="0" fontId="20" fillId="5" borderId="4" xfId="0" applyFont="1" applyFill="1" applyBorder="1" applyAlignment="1">
      <alignment wrapText="1"/>
    </xf>
    <xf numFmtId="0" fontId="17" fillId="5" borderId="4" xfId="0" applyFont="1" applyFill="1" applyBorder="1" applyAlignment="1">
      <alignment horizontal="center" wrapText="1"/>
    </xf>
    <xf numFmtId="0" fontId="21" fillId="5" borderId="4" xfId="0" applyFont="1" applyFill="1" applyBorder="1" applyAlignment="1">
      <alignment horizontal="center" wrapText="1"/>
    </xf>
    <xf numFmtId="164" fontId="16" fillId="5" borderId="4" xfId="0" applyNumberFormat="1" applyFont="1" applyFill="1" applyBorder="1" applyAlignment="1">
      <alignment horizontal="center" vertical="center" wrapText="1" shrinkToFit="1"/>
    </xf>
    <xf numFmtId="3" fontId="15" fillId="5" borderId="4" xfId="0" applyNumberFormat="1" applyFont="1" applyFill="1" applyBorder="1" applyAlignment="1">
      <alignment horizontal="right"/>
    </xf>
    <xf numFmtId="2" fontId="30" fillId="5" borderId="4" xfId="0" applyNumberFormat="1" applyFont="1" applyFill="1" applyBorder="1" applyAlignment="1">
      <alignment horizontal="right" wrapText="1"/>
    </xf>
    <xf numFmtId="0" fontId="26" fillId="5" borderId="4" xfId="0" applyFont="1" applyFill="1" applyBorder="1" applyAlignment="1">
      <alignment horizontal="left" wrapText="1"/>
    </xf>
    <xf numFmtId="0" fontId="34" fillId="5" borderId="4" xfId="0" applyFont="1" applyFill="1" applyBorder="1" applyAlignment="1">
      <alignment wrapText="1"/>
    </xf>
    <xf numFmtId="0" fontId="26" fillId="5" borderId="4" xfId="0" applyFont="1" applyFill="1" applyBorder="1" applyAlignment="1">
      <alignment horizontal="center" wrapText="1"/>
    </xf>
    <xf numFmtId="0" fontId="26" fillId="5" borderId="4" xfId="0" applyFont="1" applyFill="1" applyBorder="1" applyAlignment="1">
      <alignment horizontal="right" wrapText="1"/>
    </xf>
    <xf numFmtId="0" fontId="32" fillId="5" borderId="4" xfId="0" applyFont="1" applyFill="1" applyBorder="1" applyAlignment="1">
      <alignment horizontal="center" wrapText="1"/>
    </xf>
    <xf numFmtId="0" fontId="30" fillId="5" borderId="4" xfId="0" applyFont="1" applyFill="1" applyBorder="1"/>
    <xf numFmtId="3" fontId="30" fillId="5" borderId="4" xfId="0" applyNumberFormat="1" applyFont="1" applyFill="1" applyBorder="1" applyAlignment="1">
      <alignment horizontal="right" wrapText="1"/>
    </xf>
    <xf numFmtId="3" fontId="30" fillId="5" borderId="4" xfId="0" applyNumberFormat="1" applyFont="1" applyFill="1" applyBorder="1" applyAlignment="1">
      <alignment horizontal="center" wrapText="1"/>
    </xf>
    <xf numFmtId="2" fontId="26" fillId="5" borderId="4" xfId="0" applyNumberFormat="1" applyFont="1" applyFill="1" applyBorder="1" applyAlignment="1">
      <alignment horizontal="center" wrapText="1"/>
    </xf>
    <xf numFmtId="0" fontId="34" fillId="5" borderId="4" xfId="0" applyFont="1" applyFill="1" applyBorder="1" applyAlignment="1">
      <alignment horizontal="center" wrapText="1"/>
    </xf>
    <xf numFmtId="164" fontId="29" fillId="5" borderId="7" xfId="0" applyNumberFormat="1" applyFont="1" applyFill="1" applyBorder="1" applyAlignment="1">
      <alignment horizontal="center" vertical="center" wrapText="1" shrinkToFit="1"/>
    </xf>
    <xf numFmtId="0" fontId="30" fillId="5" borderId="7" xfId="0" applyFont="1" applyFill="1" applyBorder="1" applyAlignment="1">
      <alignment horizontal="center" wrapText="1"/>
    </xf>
    <xf numFmtId="165" fontId="30" fillId="5" borderId="4" xfId="0" applyNumberFormat="1" applyFont="1" applyFill="1" applyBorder="1"/>
    <xf numFmtId="165" fontId="29" fillId="5" borderId="4" xfId="0" applyNumberFormat="1" applyFont="1" applyFill="1" applyBorder="1" applyAlignment="1">
      <alignment horizontal="right"/>
    </xf>
    <xf numFmtId="0" fontId="29" fillId="5" borderId="4" xfId="0" applyFont="1" applyFill="1" applyBorder="1" applyAlignment="1">
      <alignment horizontal="center" wrapText="1"/>
    </xf>
    <xf numFmtId="0" fontId="30" fillId="5" borderId="4" xfId="0" applyFont="1" applyFill="1" applyBorder="1" applyAlignment="1">
      <alignment horizontal="left" vertical="center" wrapText="1"/>
    </xf>
    <xf numFmtId="0" fontId="30" fillId="5" borderId="4" xfId="0" applyFont="1" applyFill="1" applyBorder="1" applyAlignment="1">
      <alignment horizontal="right" vertical="center" wrapText="1"/>
    </xf>
    <xf numFmtId="2" fontId="30" fillId="5" borderId="4" xfId="0" applyNumberFormat="1" applyFont="1" applyFill="1" applyBorder="1" applyAlignment="1">
      <alignment horizontal="left" wrapText="1"/>
    </xf>
    <xf numFmtId="2" fontId="29" fillId="5" borderId="4" xfId="0" applyNumberFormat="1" applyFont="1" applyFill="1" applyBorder="1" applyAlignment="1">
      <alignment horizontal="left" wrapText="1"/>
    </xf>
    <xf numFmtId="2" fontId="30" fillId="5" borderId="4" xfId="0" applyNumberFormat="1" applyFont="1" applyFill="1" applyBorder="1" applyAlignment="1">
      <alignment horizontal="center" wrapText="1"/>
    </xf>
    <xf numFmtId="2" fontId="31" fillId="5" borderId="4" xfId="0" applyNumberFormat="1" applyFont="1" applyFill="1" applyBorder="1" applyAlignment="1">
      <alignment horizontal="left" wrapText="1"/>
    </xf>
    <xf numFmtId="165" fontId="29" fillId="5" borderId="7" xfId="0" applyNumberFormat="1" applyFont="1" applyFill="1" applyBorder="1" applyAlignment="1">
      <alignment horizontal="right"/>
    </xf>
    <xf numFmtId="0" fontId="30" fillId="5" borderId="7" xfId="0" applyFont="1" applyFill="1" applyBorder="1" applyAlignment="1">
      <alignment horizontal="left" wrapText="1"/>
    </xf>
    <xf numFmtId="0" fontId="34" fillId="5" borderId="7" xfId="0" applyFont="1" applyFill="1" applyBorder="1" applyAlignment="1">
      <alignment wrapText="1"/>
    </xf>
    <xf numFmtId="0" fontId="30" fillId="5" borderId="7" xfId="0" applyFont="1" applyFill="1" applyBorder="1" applyAlignment="1">
      <alignment horizontal="right" wrapText="1"/>
    </xf>
    <xf numFmtId="0" fontId="29" fillId="5" borderId="4" xfId="0" applyFont="1" applyFill="1" applyBorder="1" applyAlignment="1">
      <alignment horizontal="right" wrapText="1"/>
    </xf>
    <xf numFmtId="165" fontId="29" fillId="5" borderId="4" xfId="0" applyNumberFormat="1" applyFont="1" applyFill="1" applyBorder="1" applyAlignment="1">
      <alignment horizontal="center"/>
    </xf>
    <xf numFmtId="0" fontId="30" fillId="5" borderId="4" xfId="0" applyFont="1" applyFill="1" applyBorder="1" applyAlignment="1">
      <alignment horizontal="center" vertical="top" wrapText="1"/>
    </xf>
    <xf numFmtId="0" fontId="30" fillId="5" borderId="4" xfId="0" applyFont="1" applyFill="1" applyBorder="1" applyAlignment="1">
      <alignment wrapText="1"/>
    </xf>
    <xf numFmtId="165" fontId="32" fillId="5" borderId="4" xfId="0" applyNumberFormat="1" applyFont="1" applyFill="1" applyBorder="1"/>
    <xf numFmtId="0" fontId="26" fillId="0" borderId="0" xfId="0" applyFont="1" applyBorder="1" applyAlignment="1">
      <alignment wrapText="1"/>
    </xf>
    <xf numFmtId="49" fontId="33" fillId="0" borderId="0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center" wrapText="1"/>
    </xf>
    <xf numFmtId="0" fontId="30" fillId="0" borderId="8" xfId="0" applyFont="1" applyBorder="1" applyAlignment="1">
      <alignment horizontal="left"/>
    </xf>
    <xf numFmtId="49" fontId="0" fillId="0" borderId="0" xfId="0" applyNumberFormat="1"/>
    <xf numFmtId="0" fontId="26" fillId="0" borderId="4" xfId="0" applyFont="1" applyFill="1" applyBorder="1" applyAlignment="1">
      <alignment wrapText="1"/>
    </xf>
    <xf numFmtId="0" fontId="30" fillId="0" borderId="4" xfId="0" applyFont="1" applyBorder="1" applyAlignment="1">
      <alignment horizontal="left"/>
    </xf>
    <xf numFmtId="0" fontId="26" fillId="0" borderId="4" xfId="0" applyFont="1" applyFill="1" applyBorder="1" applyAlignment="1">
      <alignment horizontal="center" wrapText="1"/>
    </xf>
    <xf numFmtId="165" fontId="30" fillId="0" borderId="4" xfId="0" applyNumberFormat="1" applyFont="1" applyBorder="1" applyAlignment="1">
      <alignment horizontal="right" wrapText="1"/>
    </xf>
    <xf numFmtId="0" fontId="30" fillId="0" borderId="4" xfId="0" applyFont="1" applyBorder="1"/>
    <xf numFmtId="49" fontId="33" fillId="0" borderId="4" xfId="0" applyNumberFormat="1" applyFont="1" applyFill="1" applyBorder="1" applyAlignment="1">
      <alignment horizontal="right"/>
    </xf>
    <xf numFmtId="165" fontId="32" fillId="0" borderId="8" xfId="0" applyNumberFormat="1" applyFont="1" applyBorder="1" applyAlignment="1">
      <alignment horizontal="right" wrapText="1"/>
    </xf>
    <xf numFmtId="0" fontId="26" fillId="0" borderId="4" xfId="0" applyFont="1" applyBorder="1" applyAlignment="1">
      <alignment horizontal="center" wrapText="1"/>
    </xf>
    <xf numFmtId="165" fontId="30" fillId="0" borderId="4" xfId="0" applyNumberFormat="1" applyFont="1" applyFill="1" applyBorder="1" applyAlignment="1">
      <alignment horizontal="right" wrapText="1"/>
    </xf>
    <xf numFmtId="0" fontId="26" fillId="0" borderId="4" xfId="0" applyNumberFormat="1" applyFont="1" applyFill="1" applyBorder="1" applyAlignment="1">
      <alignment horizontal="center"/>
    </xf>
    <xf numFmtId="165" fontId="30" fillId="0" borderId="1" xfId="0" applyNumberFormat="1" applyFont="1" applyBorder="1" applyAlignment="1">
      <alignment horizontal="right" wrapText="1"/>
    </xf>
    <xf numFmtId="0" fontId="26" fillId="0" borderId="1" xfId="0" applyNumberFormat="1" applyFont="1" applyFill="1" applyBorder="1" applyAlignment="1">
      <alignment horizontal="center"/>
    </xf>
    <xf numFmtId="165" fontId="30" fillId="0" borderId="1" xfId="0" applyNumberFormat="1" applyFont="1" applyFill="1" applyBorder="1"/>
    <xf numFmtId="165" fontId="30" fillId="0" borderId="1" xfId="0" applyNumberFormat="1" applyFont="1" applyBorder="1"/>
    <xf numFmtId="0" fontId="0" fillId="0" borderId="0" xfId="0"/>
    <xf numFmtId="0" fontId="30" fillId="0" borderId="4" xfId="0" applyFont="1" applyBorder="1" applyAlignment="1">
      <alignment horizontal="left"/>
    </xf>
    <xf numFmtId="0" fontId="30" fillId="0" borderId="4" xfId="0" applyFont="1" applyBorder="1" applyAlignment="1">
      <alignment wrapText="1"/>
    </xf>
    <xf numFmtId="165" fontId="30" fillId="0" borderId="4" xfId="0" applyNumberFormat="1" applyFont="1" applyBorder="1" applyAlignment="1">
      <alignment horizontal="right" wrapText="1"/>
    </xf>
    <xf numFmtId="165" fontId="30" fillId="0" borderId="8" xfId="0" applyNumberFormat="1" applyFont="1" applyBorder="1" applyAlignment="1">
      <alignment horizontal="right" wrapText="1"/>
    </xf>
    <xf numFmtId="165" fontId="30" fillId="3" borderId="4" xfId="0" applyNumberFormat="1" applyFont="1" applyFill="1" applyBorder="1" applyAlignment="1">
      <alignment horizontal="center" wrapText="1"/>
    </xf>
    <xf numFmtId="49" fontId="33" fillId="0" borderId="4" xfId="0" applyNumberFormat="1" applyFont="1" applyFill="1" applyBorder="1" applyAlignment="1">
      <alignment horizontal="right"/>
    </xf>
    <xf numFmtId="0" fontId="30" fillId="0" borderId="4" xfId="0" applyFont="1" applyBorder="1" applyAlignment="1">
      <alignment horizontal="center" wrapText="1"/>
    </xf>
    <xf numFmtId="165" fontId="32" fillId="0" borderId="8" xfId="0" applyNumberFormat="1" applyFont="1" applyBorder="1" applyAlignment="1">
      <alignment horizontal="right" wrapText="1"/>
    </xf>
    <xf numFmtId="165" fontId="30" fillId="0" borderId="4" xfId="0" applyNumberFormat="1" applyFont="1" applyBorder="1"/>
    <xf numFmtId="165" fontId="30" fillId="0" borderId="4" xfId="0" applyNumberFormat="1" applyFont="1" applyBorder="1" applyAlignment="1">
      <alignment horizontal="center"/>
    </xf>
    <xf numFmtId="166" fontId="26" fillId="0" borderId="4" xfId="0" applyNumberFormat="1" applyFont="1" applyFill="1" applyBorder="1" applyAlignment="1">
      <alignment horizontal="center"/>
    </xf>
    <xf numFmtId="1" fontId="30" fillId="5" borderId="4" xfId="0" applyNumberFormat="1" applyFont="1" applyFill="1" applyBorder="1" applyAlignment="1">
      <alignment horizontal="right" wrapText="1"/>
    </xf>
    <xf numFmtId="1" fontId="26" fillId="5" borderId="4" xfId="0" applyNumberFormat="1" applyFont="1" applyFill="1" applyBorder="1" applyAlignment="1">
      <alignment horizontal="right" wrapText="1"/>
    </xf>
    <xf numFmtId="1" fontId="30" fillId="5" borderId="4" xfId="0" applyNumberFormat="1" applyFont="1" applyFill="1" applyBorder="1" applyAlignment="1">
      <alignment horizontal="right" vertical="center" wrapText="1"/>
    </xf>
    <xf numFmtId="1" fontId="30" fillId="5" borderId="4" xfId="0" applyNumberFormat="1" applyFont="1" applyFill="1" applyBorder="1" applyAlignment="1">
      <alignment horizontal="center" wrapText="1"/>
    </xf>
    <xf numFmtId="165" fontId="30" fillId="7" borderId="4" xfId="0" applyNumberFormat="1" applyFont="1" applyFill="1" applyBorder="1" applyAlignment="1">
      <alignment horizontal="right" wrapText="1"/>
    </xf>
    <xf numFmtId="167" fontId="30" fillId="0" borderId="8" xfId="0" applyNumberFormat="1" applyFont="1" applyBorder="1" applyAlignment="1">
      <alignment horizontal="right" wrapText="1"/>
    </xf>
    <xf numFmtId="165" fontId="17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right"/>
    </xf>
    <xf numFmtId="0" fontId="31" fillId="5" borderId="4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165" fontId="30" fillId="0" borderId="4" xfId="0" applyNumberFormat="1" applyFont="1" applyBorder="1" applyAlignment="1">
      <alignment horizontal="right" wrapText="1"/>
    </xf>
    <xf numFmtId="0" fontId="30" fillId="0" borderId="4" xfId="0" applyFont="1" applyFill="1" applyBorder="1" applyAlignment="1">
      <alignment horizontal="center" wrapText="1"/>
    </xf>
    <xf numFmtId="0" fontId="30" fillId="5" borderId="4" xfId="0" applyFont="1" applyFill="1" applyBorder="1" applyAlignment="1">
      <alignment horizontal="center" wrapText="1"/>
    </xf>
    <xf numFmtId="0" fontId="30" fillId="5" borderId="4" xfId="0" applyFont="1" applyFill="1" applyBorder="1" applyAlignment="1">
      <alignment horizontal="right" wrapText="1"/>
    </xf>
    <xf numFmtId="0" fontId="21" fillId="5" borderId="4" xfId="0" applyFont="1" applyFill="1" applyBorder="1" applyAlignment="1">
      <alignment horizontal="center" wrapText="1"/>
    </xf>
    <xf numFmtId="0" fontId="26" fillId="5" borderId="4" xfId="0" applyFont="1" applyFill="1" applyBorder="1" applyAlignment="1">
      <alignment horizontal="center" wrapText="1"/>
    </xf>
    <xf numFmtId="3" fontId="30" fillId="5" borderId="4" xfId="0" applyNumberFormat="1" applyFont="1" applyFill="1" applyBorder="1" applyAlignment="1">
      <alignment horizontal="right" wrapText="1"/>
    </xf>
    <xf numFmtId="3" fontId="30" fillId="5" borderId="4" xfId="0" applyNumberFormat="1" applyFont="1" applyFill="1" applyBorder="1" applyAlignment="1">
      <alignment horizontal="center" wrapText="1"/>
    </xf>
    <xf numFmtId="2" fontId="26" fillId="5" borderId="4" xfId="0" applyNumberFormat="1" applyFont="1" applyFill="1" applyBorder="1" applyAlignment="1">
      <alignment horizontal="center" wrapText="1"/>
    </xf>
    <xf numFmtId="0" fontId="30" fillId="5" borderId="7" xfId="0" applyFont="1" applyFill="1" applyBorder="1" applyAlignment="1">
      <alignment horizontal="center" wrapText="1"/>
    </xf>
    <xf numFmtId="167" fontId="30" fillId="0" borderId="8" xfId="0" applyNumberFormat="1" applyFont="1" applyBorder="1" applyAlignment="1">
      <alignment horizontal="right" wrapText="1"/>
    </xf>
    <xf numFmtId="164" fontId="31" fillId="5" borderId="4" xfId="0" applyNumberFormat="1" applyFont="1" applyFill="1" applyBorder="1" applyAlignment="1">
      <alignment horizontal="center" vertical="center" wrapText="1" shrinkToFit="1"/>
    </xf>
    <xf numFmtId="0" fontId="30" fillId="0" borderId="4" xfId="0" applyNumberFormat="1" applyFont="1" applyBorder="1" applyAlignment="1">
      <alignment horizontal="left"/>
    </xf>
    <xf numFmtId="165" fontId="31" fillId="4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29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4" fillId="5" borderId="4" xfId="0" applyFont="1" applyFill="1" applyBorder="1" applyAlignment="1">
      <alignment horizontal="center" wrapText="1"/>
    </xf>
    <xf numFmtId="0" fontId="0" fillId="0" borderId="0" xfId="0" applyFill="1" applyAlignment="1"/>
    <xf numFmtId="0" fontId="26" fillId="0" borderId="0" xfId="0" applyFont="1" applyFill="1" applyBorder="1" applyAlignment="1">
      <alignment wrapText="1"/>
    </xf>
    <xf numFmtId="0" fontId="29" fillId="0" borderId="8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45" fillId="0" borderId="4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26" fillId="0" borderId="3" xfId="0" applyFont="1" applyFill="1" applyBorder="1" applyAlignment="1">
      <alignment horizontal="left" vertical="top" wrapText="1"/>
    </xf>
    <xf numFmtId="0" fontId="30" fillId="0" borderId="8" xfId="0" applyFont="1" applyBorder="1" applyAlignment="1">
      <alignment wrapText="1"/>
    </xf>
    <xf numFmtId="0" fontId="46" fillId="0" borderId="0" xfId="0" applyFont="1" applyAlignment="1">
      <alignment horizontal="left"/>
    </xf>
    <xf numFmtId="0" fontId="47" fillId="0" borderId="0" xfId="0" applyFont="1" applyBorder="1" applyAlignment="1">
      <alignment horizontal="center" wrapText="1"/>
    </xf>
    <xf numFmtId="0" fontId="47" fillId="0" borderId="0" xfId="0" applyFont="1" applyFill="1" applyBorder="1" applyAlignment="1">
      <alignment horizontal="right" wrapText="1"/>
    </xf>
    <xf numFmtId="0" fontId="47" fillId="0" borderId="0" xfId="0" applyFont="1" applyBorder="1" applyAlignment="1">
      <alignment horizontal="right" wrapText="1"/>
    </xf>
    <xf numFmtId="0" fontId="46" fillId="0" borderId="0" xfId="0" applyFont="1"/>
    <xf numFmtId="0" fontId="47" fillId="0" borderId="0" xfId="0" applyFont="1" applyBorder="1" applyAlignment="1">
      <alignment horizontal="center"/>
    </xf>
    <xf numFmtId="168" fontId="30" fillId="0" borderId="4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169" fontId="30" fillId="0" borderId="8" xfId="0" applyNumberFormat="1" applyFont="1" applyBorder="1" applyAlignment="1">
      <alignment horizontal="right" wrapText="1"/>
    </xf>
    <xf numFmtId="49" fontId="48" fillId="0" borderId="4" xfId="3" applyNumberFormat="1" applyFont="1" applyFill="1" applyBorder="1" applyAlignment="1">
      <alignment horizontal="right" vertical="center"/>
    </xf>
    <xf numFmtId="169" fontId="30" fillId="0" borderId="4" xfId="0" applyNumberFormat="1" applyFont="1" applyBorder="1" applyAlignment="1">
      <alignment horizontal="right" wrapText="1"/>
    </xf>
    <xf numFmtId="170" fontId="49" fillId="0" borderId="4" xfId="0" applyNumberFormat="1" applyFont="1" applyBorder="1"/>
    <xf numFmtId="170" fontId="30" fillId="0" borderId="8" xfId="0" applyNumberFormat="1" applyFont="1" applyBorder="1" applyAlignment="1">
      <alignment horizontal="right" wrapText="1"/>
    </xf>
    <xf numFmtId="170" fontId="30" fillId="0" borderId="4" xfId="0" applyNumberFormat="1" applyFont="1" applyBorder="1" applyAlignment="1">
      <alignment horizontal="right" wrapText="1"/>
    </xf>
    <xf numFmtId="0" fontId="30" fillId="0" borderId="4" xfId="0" applyFont="1" applyBorder="1" applyAlignment="1">
      <alignment vertical="center" wrapText="1"/>
    </xf>
    <xf numFmtId="167" fontId="30" fillId="0" borderId="4" xfId="0" applyNumberFormat="1" applyFont="1" applyBorder="1" applyAlignment="1">
      <alignment horizontal="right" wrapText="1"/>
    </xf>
    <xf numFmtId="0" fontId="0" fillId="0" borderId="4" xfId="0" applyBorder="1" applyAlignment="1">
      <alignment horizontal="left"/>
    </xf>
    <xf numFmtId="49" fontId="26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/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/>
    <xf numFmtId="0" fontId="40" fillId="0" borderId="0" xfId="0" applyFont="1" applyBorder="1"/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1" fillId="0" borderId="0" xfId="0" applyFont="1" applyBorder="1" applyAlignment="1"/>
    <xf numFmtId="0" fontId="41" fillId="0" borderId="0" xfId="0" applyFont="1" applyFill="1" applyBorder="1" applyAlignment="1">
      <alignment horizontal="right"/>
    </xf>
    <xf numFmtId="0" fontId="41" fillId="0" borderId="0" xfId="0" applyFont="1" applyBorder="1"/>
    <xf numFmtId="0" fontId="41" fillId="0" borderId="15" xfId="0" applyFont="1" applyBorder="1" applyAlignment="1"/>
    <xf numFmtId="0" fontId="11" fillId="8" borderId="9" xfId="0" applyFont="1" applyFill="1" applyBorder="1" applyAlignment="1">
      <alignment horizontal="center"/>
    </xf>
    <xf numFmtId="0" fontId="11" fillId="8" borderId="10" xfId="0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left"/>
    </xf>
    <xf numFmtId="0" fontId="9" fillId="8" borderId="0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left"/>
    </xf>
    <xf numFmtId="0" fontId="0" fillId="8" borderId="0" xfId="0" applyFill="1" applyBorder="1"/>
    <xf numFmtId="0" fontId="12" fillId="8" borderId="0" xfId="0" applyFont="1" applyFill="1" applyBorder="1" applyAlignment="1">
      <alignment horizontal="left"/>
    </xf>
    <xf numFmtId="0" fontId="12" fillId="8" borderId="13" xfId="0" applyFont="1" applyFill="1" applyBorder="1" applyAlignment="1">
      <alignment horizontal="left"/>
    </xf>
    <xf numFmtId="0" fontId="52" fillId="8" borderId="0" xfId="30" applyNumberFormat="1" applyFont="1" applyFill="1" applyBorder="1"/>
    <xf numFmtId="0" fontId="10" fillId="8" borderId="12" xfId="0" applyFont="1" applyFill="1" applyBorder="1" applyAlignment="1">
      <alignment horizontal="left"/>
    </xf>
    <xf numFmtId="0" fontId="10" fillId="8" borderId="0" xfId="0" applyFont="1" applyFill="1" applyBorder="1" applyAlignment="1"/>
    <xf numFmtId="0" fontId="10" fillId="8" borderId="13" xfId="0" applyFont="1" applyFill="1" applyBorder="1" applyAlignment="1"/>
    <xf numFmtId="0" fontId="10" fillId="8" borderId="0" xfId="0" applyFont="1" applyFill="1" applyBorder="1" applyAlignment="1">
      <alignment horizontal="left"/>
    </xf>
    <xf numFmtId="0" fontId="53" fillId="8" borderId="0" xfId="38" applyFont="1" applyFill="1" applyBorder="1"/>
    <xf numFmtId="0" fontId="10" fillId="8" borderId="13" xfId="0" applyFont="1" applyFill="1" applyBorder="1" applyAlignment="1">
      <alignment horizontal="left"/>
    </xf>
    <xf numFmtId="0" fontId="0" fillId="8" borderId="12" xfId="0" applyFill="1" applyBorder="1" applyAlignment="1">
      <alignment horizontal="left"/>
    </xf>
    <xf numFmtId="0" fontId="0" fillId="8" borderId="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41" fillId="8" borderId="12" xfId="0" applyFont="1" applyFill="1" applyBorder="1" applyAlignment="1">
      <alignment horizontal="left"/>
    </xf>
    <xf numFmtId="0" fontId="41" fillId="8" borderId="0" xfId="0" applyFont="1" applyFill="1" applyBorder="1" applyAlignment="1"/>
    <xf numFmtId="0" fontId="41" fillId="8" borderId="13" xfId="0" applyFont="1" applyFill="1" applyBorder="1" applyAlignment="1"/>
    <xf numFmtId="0" fontId="52" fillId="8" borderId="0" xfId="32" applyNumberFormat="1" applyFont="1" applyFill="1" applyBorder="1" applyAlignment="1" applyProtection="1"/>
    <xf numFmtId="0" fontId="50" fillId="8" borderId="14" xfId="0" applyFont="1" applyFill="1" applyBorder="1" applyAlignment="1">
      <alignment horizontal="left"/>
    </xf>
    <xf numFmtId="0" fontId="41" fillId="8" borderId="15" xfId="0" applyFont="1" applyFill="1" applyBorder="1" applyAlignment="1"/>
    <xf numFmtId="0" fontId="41" fillId="8" borderId="16" xfId="0" applyFont="1" applyFill="1" applyBorder="1" applyAlignment="1"/>
    <xf numFmtId="0" fontId="50" fillId="4" borderId="0" xfId="30" applyNumberFormat="1" applyFont="1" applyFill="1"/>
    <xf numFmtId="0" fontId="10" fillId="8" borderId="0" xfId="0" applyFont="1" applyFill="1" applyBorder="1" applyAlignment="1">
      <alignment horizontal="right"/>
    </xf>
    <xf numFmtId="0" fontId="13" fillId="8" borderId="0" xfId="0" applyFont="1" applyFill="1" applyBorder="1" applyAlignment="1">
      <alignment horizontal="right"/>
    </xf>
    <xf numFmtId="0" fontId="9" fillId="8" borderId="12" xfId="0" applyFont="1" applyFill="1" applyBorder="1" applyAlignment="1">
      <alignment horizontal="center"/>
    </xf>
    <xf numFmtId="0" fontId="0" fillId="8" borderId="13" xfId="0" applyFill="1" applyBorder="1"/>
    <xf numFmtId="0" fontId="12" fillId="8" borderId="14" xfId="0" applyFont="1" applyFill="1" applyBorder="1" applyAlignment="1">
      <alignment horizontal="left"/>
    </xf>
    <xf numFmtId="0" fontId="12" fillId="8" borderId="15" xfId="0" applyFont="1" applyFill="1" applyBorder="1" applyAlignment="1">
      <alignment horizontal="left"/>
    </xf>
    <xf numFmtId="0" fontId="13" fillId="8" borderId="15" xfId="0" applyFont="1" applyFill="1" applyBorder="1" applyAlignment="1">
      <alignment horizontal="right"/>
    </xf>
    <xf numFmtId="0" fontId="0" fillId="8" borderId="15" xfId="0" applyFill="1" applyBorder="1"/>
    <xf numFmtId="0" fontId="0" fillId="8" borderId="16" xfId="0" applyFill="1" applyBorder="1"/>
    <xf numFmtId="0" fontId="41" fillId="8" borderId="15" xfId="0" applyFont="1" applyFill="1" applyBorder="1" applyAlignment="1">
      <alignment horizontal="right"/>
    </xf>
    <xf numFmtId="0" fontId="41" fillId="8" borderId="15" xfId="0" applyFont="1" applyFill="1" applyBorder="1"/>
    <xf numFmtId="0" fontId="41" fillId="8" borderId="10" xfId="0" applyFont="1" applyFill="1" applyBorder="1" applyAlignment="1">
      <alignment horizontal="right"/>
    </xf>
    <xf numFmtId="0" fontId="41" fillId="8" borderId="10" xfId="0" applyFont="1" applyFill="1" applyBorder="1"/>
    <xf numFmtId="0" fontId="41" fillId="8" borderId="14" xfId="0" applyFont="1" applyFill="1" applyBorder="1" applyAlignment="1"/>
    <xf numFmtId="0" fontId="52" fillId="8" borderId="9" xfId="0" applyFont="1" applyFill="1" applyBorder="1" applyAlignment="1"/>
    <xf numFmtId="0" fontId="54" fillId="8" borderId="11" xfId="0" applyFont="1" applyFill="1" applyBorder="1" applyAlignment="1"/>
    <xf numFmtId="0" fontId="52" fillId="8" borderId="11" xfId="0" applyFont="1" applyFill="1" applyBorder="1" applyAlignment="1"/>
    <xf numFmtId="0" fontId="10" fillId="8" borderId="10" xfId="0" applyFont="1" applyFill="1" applyBorder="1" applyAlignment="1"/>
    <xf numFmtId="0" fontId="10" fillId="8" borderId="11" xfId="0" applyFont="1" applyFill="1" applyBorder="1" applyAlignment="1"/>
    <xf numFmtId="0" fontId="0" fillId="8" borderId="12" xfId="0" applyFill="1" applyBorder="1" applyAlignment="1">
      <alignment horizontal="center"/>
    </xf>
    <xf numFmtId="0" fontId="41" fillId="8" borderId="12" xfId="0" applyFont="1" applyFill="1" applyBorder="1" applyAlignment="1"/>
    <xf numFmtId="0" fontId="10" fillId="8" borderId="9" xfId="0" applyFont="1" applyFill="1" applyBorder="1" applyAlignment="1">
      <alignment horizontal="right"/>
    </xf>
    <xf numFmtId="0" fontId="10" fillId="8" borderId="11" xfId="0" applyFont="1" applyFill="1" applyBorder="1" applyAlignment="1">
      <alignment horizontal="right"/>
    </xf>
    <xf numFmtId="0" fontId="10" fillId="8" borderId="12" xfId="0" applyFont="1" applyFill="1" applyBorder="1" applyAlignment="1">
      <alignment horizontal="right"/>
    </xf>
    <xf numFmtId="0" fontId="10" fillId="8" borderId="13" xfId="0" applyFont="1" applyFill="1" applyBorder="1" applyAlignment="1">
      <alignment horizontal="right"/>
    </xf>
    <xf numFmtId="0" fontId="0" fillId="8" borderId="12" xfId="0" applyFont="1" applyFill="1" applyBorder="1" applyAlignment="1">
      <alignment horizontal="right"/>
    </xf>
    <xf numFmtId="0" fontId="0" fillId="8" borderId="13" xfId="0" applyFont="1" applyFill="1" applyBorder="1" applyAlignment="1">
      <alignment horizontal="right"/>
    </xf>
    <xf numFmtId="0" fontId="41" fillId="8" borderId="12" xfId="0" applyFont="1" applyFill="1" applyBorder="1" applyAlignment="1">
      <alignment horizontal="right"/>
    </xf>
    <xf numFmtId="0" fontId="41" fillId="8" borderId="13" xfId="0" applyFont="1" applyFill="1" applyBorder="1" applyAlignment="1">
      <alignment horizontal="right"/>
    </xf>
    <xf numFmtId="0" fontId="41" fillId="8" borderId="9" xfId="0" applyFont="1" applyFill="1" applyBorder="1" applyAlignment="1">
      <alignment horizontal="right"/>
    </xf>
    <xf numFmtId="0" fontId="41" fillId="8" borderId="11" xfId="0" applyFont="1" applyFill="1" applyBorder="1" applyAlignment="1">
      <alignment horizontal="right"/>
    </xf>
    <xf numFmtId="0" fontId="41" fillId="8" borderId="14" xfId="0" applyFont="1" applyFill="1" applyBorder="1" applyAlignment="1">
      <alignment horizontal="right"/>
    </xf>
    <xf numFmtId="0" fontId="41" fillId="8" borderId="16" xfId="0" applyFont="1" applyFill="1" applyBorder="1" applyAlignment="1">
      <alignment horizontal="right"/>
    </xf>
    <xf numFmtId="0" fontId="40" fillId="8" borderId="17" xfId="0" applyFont="1" applyFill="1" applyBorder="1"/>
    <xf numFmtId="0" fontId="0" fillId="8" borderId="19" xfId="0" applyFill="1" applyBorder="1"/>
    <xf numFmtId="0" fontId="41" fillId="8" borderId="19" xfId="0" applyFont="1" applyFill="1" applyBorder="1"/>
    <xf numFmtId="0" fontId="41" fillId="8" borderId="17" xfId="0" applyFont="1" applyFill="1" applyBorder="1"/>
    <xf numFmtId="0" fontId="41" fillId="8" borderId="18" xfId="0" applyFont="1" applyFill="1" applyBorder="1"/>
    <xf numFmtId="0" fontId="40" fillId="8" borderId="19" xfId="0" applyFont="1" applyFill="1" applyBorder="1"/>
    <xf numFmtId="0" fontId="0" fillId="8" borderId="0" xfId="0" applyFill="1"/>
    <xf numFmtId="0" fontId="52" fillId="8" borderId="18" xfId="30" applyNumberFormat="1" applyFont="1" applyFill="1" applyBorder="1"/>
    <xf numFmtId="0" fontId="34" fillId="0" borderId="8" xfId="0" applyFont="1" applyBorder="1" applyAlignment="1">
      <alignment wrapText="1"/>
    </xf>
    <xf numFmtId="0" fontId="30" fillId="0" borderId="3" xfId="0" applyFont="1" applyBorder="1"/>
    <xf numFmtId="165" fontId="30" fillId="0" borderId="8" xfId="0" applyNumberFormat="1" applyFont="1" applyFill="1" applyBorder="1" applyAlignment="1">
      <alignment horizontal="center" wrapText="1"/>
    </xf>
    <xf numFmtId="165" fontId="30" fillId="0" borderId="2" xfId="0" applyNumberFormat="1" applyFont="1" applyFill="1" applyBorder="1" applyAlignment="1">
      <alignment horizontal="center" wrapText="1"/>
    </xf>
    <xf numFmtId="165" fontId="30" fillId="0" borderId="3" xfId="0" applyNumberFormat="1" applyFont="1" applyFill="1" applyBorder="1" applyAlignment="1">
      <alignment horizontal="center" wrapText="1"/>
    </xf>
    <xf numFmtId="0" fontId="34" fillId="0" borderId="8" xfId="0" applyFont="1" applyFill="1" applyBorder="1" applyAlignment="1">
      <alignment horizontal="left" wrapText="1"/>
    </xf>
    <xf numFmtId="0" fontId="34" fillId="0" borderId="3" xfId="0" applyFont="1" applyFill="1" applyBorder="1" applyAlignment="1">
      <alignment horizontal="left" wrapText="1"/>
    </xf>
    <xf numFmtId="0" fontId="29" fillId="0" borderId="8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39" fillId="0" borderId="8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165" fontId="31" fillId="4" borderId="8" xfId="0" applyNumberFormat="1" applyFont="1" applyFill="1" applyBorder="1" applyAlignment="1">
      <alignment horizontal="center"/>
    </xf>
    <xf numFmtId="165" fontId="31" fillId="4" borderId="2" xfId="0" applyNumberFormat="1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left" wrapText="1"/>
    </xf>
    <xf numFmtId="0" fontId="34" fillId="4" borderId="3" xfId="0" applyFont="1" applyFill="1" applyBorder="1" applyAlignment="1">
      <alignment horizontal="left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vertical="top" wrapText="1"/>
    </xf>
    <xf numFmtId="0" fontId="29" fillId="2" borderId="5" xfId="0" applyFont="1" applyFill="1" applyBorder="1" applyAlignment="1">
      <alignment horizontal="center" vertical="center" wrapText="1"/>
    </xf>
    <xf numFmtId="0" fontId="30" fillId="2" borderId="7" xfId="0" applyFont="1" applyFill="1" applyBorder="1"/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50" fillId="4" borderId="14" xfId="30" applyNumberFormat="1" applyFont="1" applyFill="1" applyBorder="1"/>
    <xf numFmtId="0" fontId="50" fillId="4" borderId="15" xfId="30" applyNumberFormat="1" applyFont="1" applyFill="1" applyBorder="1"/>
    <xf numFmtId="0" fontId="50" fillId="4" borderId="16" xfId="30" applyNumberFormat="1" applyFont="1" applyFill="1" applyBorder="1"/>
    <xf numFmtId="0" fontId="52" fillId="4" borderId="9" xfId="30" applyNumberFormat="1" applyFont="1" applyFill="1" applyBorder="1"/>
    <xf numFmtId="0" fontId="52" fillId="4" borderId="10" xfId="30" applyNumberFormat="1" applyFont="1" applyFill="1" applyBorder="1"/>
    <xf numFmtId="0" fontId="52" fillId="4" borderId="11" xfId="30" applyNumberFormat="1" applyFont="1" applyFill="1" applyBorder="1"/>
    <xf numFmtId="49" fontId="29" fillId="2" borderId="2" xfId="0" applyNumberFormat="1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50" fillId="4" borderId="12" xfId="30" applyNumberFormat="1" applyFont="1" applyFill="1" applyBorder="1"/>
    <xf numFmtId="0" fontId="50" fillId="4" borderId="0" xfId="30" applyNumberFormat="1" applyFont="1" applyFill="1" applyBorder="1"/>
    <xf numFmtId="0" fontId="50" fillId="4" borderId="13" xfId="30" applyNumberFormat="1" applyFont="1" applyFill="1" applyBorder="1"/>
    <xf numFmtId="0" fontId="52" fillId="4" borderId="12" xfId="30" applyNumberFormat="1" applyFont="1" applyFill="1" applyBorder="1"/>
    <xf numFmtId="0" fontId="52" fillId="4" borderId="0" xfId="30" applyNumberFormat="1" applyFont="1" applyFill="1" applyBorder="1"/>
    <xf numFmtId="0" fontId="52" fillId="4" borderId="13" xfId="30" applyNumberFormat="1" applyFont="1" applyFill="1" applyBorder="1"/>
    <xf numFmtId="0" fontId="48" fillId="4" borderId="14" xfId="39" applyFont="1" applyFill="1" applyBorder="1"/>
    <xf numFmtId="0" fontId="48" fillId="4" borderId="15" xfId="39" applyFont="1" applyFill="1" applyBorder="1"/>
    <xf numFmtId="0" fontId="48" fillId="4" borderId="16" xfId="39" applyFont="1" applyFill="1" applyBorder="1"/>
    <xf numFmtId="0" fontId="9" fillId="0" borderId="0" xfId="0" applyFont="1" applyAlignment="1">
      <alignment horizontal="center"/>
    </xf>
    <xf numFmtId="0" fontId="52" fillId="4" borderId="20" xfId="30" applyNumberFormat="1" applyFont="1" applyFill="1" applyBorder="1" applyAlignment="1">
      <alignment vertical="center" wrapText="1"/>
    </xf>
    <xf numFmtId="0" fontId="52" fillId="4" borderId="21" xfId="30" applyNumberFormat="1" applyFont="1" applyFill="1" applyBorder="1" applyAlignment="1">
      <alignment vertical="center" wrapText="1"/>
    </xf>
    <xf numFmtId="0" fontId="52" fillId="4" borderId="22" xfId="30" applyNumberFormat="1" applyFont="1" applyFill="1" applyBorder="1" applyAlignment="1">
      <alignment vertical="center" wrapText="1"/>
    </xf>
    <xf numFmtId="0" fontId="52" fillId="4" borderId="9" xfId="30" applyNumberFormat="1" applyFont="1" applyFill="1" applyBorder="1" applyAlignment="1">
      <alignment wrapText="1"/>
    </xf>
    <xf numFmtId="0" fontId="52" fillId="4" borderId="10" xfId="30" applyNumberFormat="1" applyFont="1" applyFill="1" applyBorder="1" applyAlignment="1">
      <alignment wrapText="1"/>
    </xf>
    <xf numFmtId="0" fontId="52" fillId="4" borderId="11" xfId="30" applyNumberFormat="1" applyFont="1" applyFill="1" applyBorder="1" applyAlignment="1">
      <alignment wrapText="1"/>
    </xf>
    <xf numFmtId="0" fontId="52" fillId="8" borderId="12" xfId="30" applyNumberFormat="1" applyFont="1" applyFill="1" applyBorder="1" applyAlignment="1">
      <alignment wrapText="1"/>
    </xf>
    <xf numFmtId="0" fontId="52" fillId="8" borderId="0" xfId="30" applyNumberFormat="1" applyFont="1" applyFill="1" applyBorder="1" applyAlignment="1">
      <alignment wrapText="1"/>
    </xf>
    <xf numFmtId="0" fontId="52" fillId="8" borderId="13" xfId="30" applyNumberFormat="1" applyFont="1" applyFill="1" applyBorder="1" applyAlignment="1">
      <alignment wrapText="1"/>
    </xf>
    <xf numFmtId="0" fontId="52" fillId="8" borderId="9" xfId="0" applyFont="1" applyFill="1" applyBorder="1" applyAlignment="1">
      <alignment horizontal="left" vertical="center"/>
    </xf>
    <xf numFmtId="0" fontId="11" fillId="8" borderId="10" xfId="0" applyFont="1" applyFill="1" applyBorder="1" applyAlignment="1">
      <alignment horizontal="left" vertical="center"/>
    </xf>
  </cellXfs>
  <cellStyles count="40">
    <cellStyle name="40 % – Zvýraznění1 2" xfId="18"/>
    <cellStyle name="40 % - zvýraznenie1" xfId="3" builtinId="31"/>
    <cellStyle name="AutoFormat Options" xfId="31"/>
    <cellStyle name="Hypertextové prepojenie" xfId="32" builtinId="8"/>
    <cellStyle name="Normálna 2" xfId="33"/>
    <cellStyle name="Normálna 3" xfId="30"/>
    <cellStyle name="Normálna 4" xfId="37"/>
    <cellStyle name="Normálne" xfId="0" builtinId="0"/>
    <cellStyle name="Normálne 3" xfId="36"/>
    <cellStyle name="Normálne 4" xfId="35"/>
    <cellStyle name="normálne 5" xfId="38"/>
    <cellStyle name="Normálne 6" xfId="34"/>
    <cellStyle name="normálne 9" xfId="39"/>
    <cellStyle name="Normální 10" xfId="10"/>
    <cellStyle name="Normální 10 2" xfId="25"/>
    <cellStyle name="Normální 11" xfId="11"/>
    <cellStyle name="Normální 12" xfId="16"/>
    <cellStyle name="normální 2" xfId="1"/>
    <cellStyle name="normální 2 2" xfId="12"/>
    <cellStyle name="normální 2 2 2" xfId="26"/>
    <cellStyle name="normální 2 3" xfId="14"/>
    <cellStyle name="normální 2 3 2" xfId="28"/>
    <cellStyle name="normální 2 4" xfId="15"/>
    <cellStyle name="normální 2 4 2" xfId="29"/>
    <cellStyle name="normální 2 5" xfId="17"/>
    <cellStyle name="normální 3" xfId="2"/>
    <cellStyle name="Normální 4" xfId="4"/>
    <cellStyle name="Normální 4 2" xfId="13"/>
    <cellStyle name="Normální 4 2 2" xfId="27"/>
    <cellStyle name="Normální 4 3" xfId="19"/>
    <cellStyle name="Normální 5" xfId="5"/>
    <cellStyle name="Normální 5 2" xfId="20"/>
    <cellStyle name="Normální 6" xfId="6"/>
    <cellStyle name="Normální 6 2" xfId="21"/>
    <cellStyle name="Normální 7" xfId="7"/>
    <cellStyle name="Normální 7 2" xfId="22"/>
    <cellStyle name="Normální 8" xfId="8"/>
    <cellStyle name="Normální 8 2" xfId="23"/>
    <cellStyle name="Normální 9" xfId="9"/>
    <cellStyle name="Normální 9 2" xfId="24"/>
  </cellStyles>
  <dxfs count="0"/>
  <tableStyles count="0" defaultTableStyle="TableStyleMedium2" defaultPivotStyle="PivotStyleLight16"/>
  <colors>
    <mruColors>
      <color rgb="FFFFFFFF"/>
      <color rgb="FFFFCCCC"/>
      <color rgb="FFFFD6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6</xdr:row>
      <xdr:rowOff>110890</xdr:rowOff>
    </xdr:from>
    <xdr:to>
      <xdr:col>1</xdr:col>
      <xdr:colOff>1343026</xdr:colOff>
      <xdr:row>15</xdr:row>
      <xdr:rowOff>2532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xmlns="" id="{0B1A0EC1-8594-4886-B308-55D4304D9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91965"/>
          <a:ext cx="1866900" cy="1348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objednavky@moravoseed.sk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L517"/>
  <sheetViews>
    <sheetView tabSelected="1" workbookViewId="0">
      <selection activeCell="O13" sqref="O13:S13"/>
    </sheetView>
  </sheetViews>
  <sheetFormatPr defaultRowHeight="12.75" x14ac:dyDescent="0.2"/>
  <cols>
    <col min="1" max="1" width="7.85546875" style="4" customWidth="1"/>
    <col min="2" max="2" width="21.140625" customWidth="1"/>
    <col min="3" max="3" width="33.5703125" customWidth="1"/>
    <col min="4" max="4" width="8.42578125" style="25" customWidth="1"/>
    <col min="5" max="5" width="7.5703125" style="14" hidden="1" customWidth="1"/>
    <col min="6" max="6" width="7.5703125" style="14" customWidth="1"/>
    <col min="7" max="7" width="8" style="14" customWidth="1"/>
    <col min="8" max="8" width="7.85546875" style="14" customWidth="1"/>
    <col min="9" max="9" width="6.85546875" style="204" hidden="1" customWidth="1"/>
    <col min="10" max="10" width="7" style="204" customWidth="1"/>
    <col min="11" max="11" width="7.7109375" style="26" customWidth="1"/>
    <col min="12" max="12" width="8.5703125" hidden="1" customWidth="1"/>
    <col min="13" max="13" width="8.5703125" style="181" hidden="1" customWidth="1"/>
    <col min="14" max="14" width="8.5703125" style="181" customWidth="1"/>
    <col min="15" max="15" width="8.140625" customWidth="1"/>
    <col min="16" max="16" width="8.42578125" hidden="1" customWidth="1"/>
    <col min="17" max="17" width="8.42578125" style="181" hidden="1" customWidth="1"/>
    <col min="18" max="18" width="8.42578125" style="181" customWidth="1"/>
    <col min="19" max="19" width="8.28515625" customWidth="1"/>
  </cols>
  <sheetData>
    <row r="1" spans="1:19" x14ac:dyDescent="0.2">
      <c r="K1" s="204"/>
    </row>
    <row r="2" spans="1:19" x14ac:dyDescent="0.2">
      <c r="A2" s="206"/>
      <c r="B2" s="206"/>
      <c r="C2" s="388" t="s">
        <v>1141</v>
      </c>
      <c r="D2" s="388"/>
      <c r="E2" s="388"/>
      <c r="F2" s="388"/>
      <c r="G2" s="388"/>
      <c r="H2" s="388"/>
      <c r="I2" s="221"/>
      <c r="J2" s="228"/>
      <c r="K2" s="206"/>
      <c r="L2" s="206"/>
      <c r="M2" s="230"/>
      <c r="N2" s="230"/>
      <c r="O2" s="206"/>
      <c r="P2" s="206"/>
      <c r="Q2" s="230"/>
      <c r="R2" s="240"/>
      <c r="S2" s="206"/>
    </row>
    <row r="3" spans="1:19" s="2" customFormat="1" ht="13.5" thickBot="1" x14ac:dyDescent="0.25">
      <c r="A3" s="3"/>
      <c r="B3" s="32"/>
      <c r="C3" s="32"/>
      <c r="D3" s="32"/>
      <c r="E3" s="223"/>
      <c r="F3" s="228"/>
      <c r="G3" s="33"/>
      <c r="H3" s="32"/>
      <c r="I3" s="205"/>
      <c r="J3" s="205"/>
      <c r="K3" s="205"/>
      <c r="L3" s="32"/>
      <c r="M3" s="230"/>
      <c r="N3" s="230"/>
      <c r="O3" s="32"/>
      <c r="P3" s="32"/>
      <c r="Q3" s="230"/>
      <c r="R3" s="240"/>
      <c r="S3" s="32"/>
    </row>
    <row r="4" spans="1:19" ht="12.75" customHeight="1" thickBot="1" x14ac:dyDescent="0.35">
      <c r="A4" s="266"/>
      <c r="B4" s="267"/>
      <c r="C4" s="267"/>
      <c r="D4" s="268"/>
      <c r="E4" s="252"/>
      <c r="F4" s="398" t="s">
        <v>1158</v>
      </c>
      <c r="G4" s="399"/>
      <c r="H4" s="267"/>
      <c r="I4" s="267"/>
      <c r="J4" s="267"/>
      <c r="K4" s="267"/>
      <c r="L4" s="267"/>
      <c r="M4" s="267"/>
      <c r="N4" s="268"/>
      <c r="O4" s="389" t="s">
        <v>1150</v>
      </c>
      <c r="P4" s="390"/>
      <c r="Q4" s="390"/>
      <c r="R4" s="390"/>
      <c r="S4" s="391"/>
    </row>
    <row r="5" spans="1:19" ht="12.75" customHeight="1" thickBot="1" x14ac:dyDescent="0.35">
      <c r="A5" s="269"/>
      <c r="B5" s="270"/>
      <c r="C5" s="270"/>
      <c r="D5" s="271"/>
      <c r="E5" s="253"/>
      <c r="F5" s="269"/>
      <c r="G5" s="270"/>
      <c r="H5" s="270"/>
      <c r="I5" s="270"/>
      <c r="J5" s="270"/>
      <c r="K5" s="270"/>
      <c r="L5" s="270"/>
      <c r="M5" s="270"/>
      <c r="N5" s="271"/>
      <c r="O5" s="389" t="s">
        <v>1151</v>
      </c>
      <c r="P5" s="390"/>
      <c r="Q5" s="390"/>
      <c r="R5" s="390"/>
      <c r="S5" s="391"/>
    </row>
    <row r="6" spans="1:19" ht="12.75" customHeight="1" x14ac:dyDescent="0.3">
      <c r="A6" s="269"/>
      <c r="B6" s="270"/>
      <c r="C6" s="270"/>
      <c r="D6" s="271"/>
      <c r="E6" s="253"/>
      <c r="F6" s="269"/>
      <c r="G6" s="270"/>
      <c r="H6" s="270"/>
      <c r="I6" s="270"/>
      <c r="J6" s="270"/>
      <c r="K6" s="270"/>
      <c r="L6" s="270"/>
      <c r="M6" s="270"/>
      <c r="N6" s="271"/>
      <c r="O6" s="392"/>
      <c r="P6" s="393"/>
      <c r="Q6" s="393"/>
      <c r="R6" s="393"/>
      <c r="S6" s="394"/>
    </row>
    <row r="7" spans="1:19" ht="12.75" customHeight="1" x14ac:dyDescent="0.2">
      <c r="A7" s="272"/>
      <c r="B7" s="273"/>
      <c r="C7" s="273"/>
      <c r="D7" s="274"/>
      <c r="E7" s="254"/>
      <c r="F7" s="299"/>
      <c r="G7" s="273"/>
      <c r="H7" s="273"/>
      <c r="I7" s="297"/>
      <c r="J7" s="297"/>
      <c r="K7" s="297"/>
      <c r="L7" s="276"/>
      <c r="M7" s="276"/>
      <c r="N7" s="300"/>
      <c r="O7" s="395" t="s">
        <v>1152</v>
      </c>
      <c r="P7" s="396"/>
      <c r="Q7" s="396"/>
      <c r="R7" s="396"/>
      <c r="S7" s="397"/>
    </row>
    <row r="8" spans="1:19" ht="12.75" customHeight="1" thickBot="1" x14ac:dyDescent="0.25">
      <c r="A8" s="272"/>
      <c r="B8" s="273"/>
      <c r="C8" s="336"/>
      <c r="D8" s="274"/>
      <c r="E8" s="254"/>
      <c r="F8" s="299"/>
      <c r="G8" s="273"/>
      <c r="H8" s="273"/>
      <c r="I8" s="297"/>
      <c r="J8" s="297"/>
      <c r="K8" s="297"/>
      <c r="L8" s="276"/>
      <c r="M8" s="276"/>
      <c r="N8" s="300"/>
      <c r="O8" s="337" t="s">
        <v>1153</v>
      </c>
      <c r="P8" s="304"/>
      <c r="Q8" s="304"/>
      <c r="R8" s="304"/>
      <c r="S8" s="305"/>
    </row>
    <row r="9" spans="1:19" ht="12.75" customHeight="1" x14ac:dyDescent="0.25">
      <c r="A9" s="275"/>
      <c r="B9" s="276"/>
      <c r="C9" s="336"/>
      <c r="D9" s="278"/>
      <c r="E9" s="256"/>
      <c r="F9" s="275"/>
      <c r="G9" s="277"/>
      <c r="H9" s="277"/>
      <c r="I9" s="298"/>
      <c r="J9" s="298"/>
      <c r="K9" s="298"/>
      <c r="L9" s="276"/>
      <c r="M9" s="276"/>
      <c r="N9" s="300"/>
      <c r="O9" s="374" t="s">
        <v>1154</v>
      </c>
      <c r="P9" s="375"/>
      <c r="Q9" s="375"/>
      <c r="R9" s="375"/>
      <c r="S9" s="376"/>
    </row>
    <row r="10" spans="1:19" ht="12.75" customHeight="1" thickBot="1" x14ac:dyDescent="0.3">
      <c r="A10" s="275"/>
      <c r="B10" s="276"/>
      <c r="C10" s="279" t="s">
        <v>1143</v>
      </c>
      <c r="D10" s="278"/>
      <c r="E10" s="256"/>
      <c r="F10" s="301"/>
      <c r="G10" s="302"/>
      <c r="H10" s="302"/>
      <c r="I10" s="303"/>
      <c r="J10" s="303"/>
      <c r="K10" s="303"/>
      <c r="L10" s="304"/>
      <c r="M10" s="304"/>
      <c r="N10" s="305"/>
      <c r="O10" s="379"/>
      <c r="P10" s="380"/>
      <c r="Q10" s="380"/>
      <c r="R10" s="380"/>
      <c r="S10" s="381"/>
    </row>
    <row r="11" spans="1:19" s="102" customFormat="1" ht="12.75" customHeight="1" x14ac:dyDescent="0.2">
      <c r="A11" s="280"/>
      <c r="B11" s="281"/>
      <c r="C11" s="281"/>
      <c r="D11" s="282"/>
      <c r="E11" s="257"/>
      <c r="F11" s="311" t="s">
        <v>1160</v>
      </c>
      <c r="G11" s="314"/>
      <c r="H11" s="315"/>
      <c r="I11" s="255"/>
      <c r="J11" s="318"/>
      <c r="K11" s="319"/>
      <c r="L11" s="258"/>
      <c r="M11" s="258"/>
      <c r="N11" s="330"/>
      <c r="O11" s="382" t="s">
        <v>1155</v>
      </c>
      <c r="P11" s="383"/>
      <c r="Q11" s="383"/>
      <c r="R11" s="383"/>
      <c r="S11" s="384"/>
    </row>
    <row r="12" spans="1:19" s="102" customFormat="1" ht="12.75" customHeight="1" thickBot="1" x14ac:dyDescent="0.25">
      <c r="A12" s="280"/>
      <c r="B12" s="283"/>
      <c r="C12" s="284" t="s">
        <v>1144</v>
      </c>
      <c r="D12" s="285"/>
      <c r="E12" s="259"/>
      <c r="F12" s="280"/>
      <c r="G12" s="283"/>
      <c r="H12" s="285"/>
      <c r="I12" s="255"/>
      <c r="J12" s="320"/>
      <c r="K12" s="321"/>
      <c r="L12" s="258"/>
      <c r="M12" s="258"/>
      <c r="N12" s="335"/>
      <c r="O12" s="385"/>
      <c r="P12" s="386"/>
      <c r="Q12" s="386"/>
      <c r="R12" s="386"/>
      <c r="S12" s="387"/>
    </row>
    <row r="13" spans="1:19" ht="12.75" customHeight="1" x14ac:dyDescent="0.2">
      <c r="A13" s="286"/>
      <c r="B13" s="287"/>
      <c r="C13" s="279" t="s">
        <v>1145</v>
      </c>
      <c r="D13" s="288"/>
      <c r="E13" s="260"/>
      <c r="F13" s="316"/>
      <c r="G13" s="287"/>
      <c r="H13" s="288"/>
      <c r="I13" s="261"/>
      <c r="J13" s="322"/>
      <c r="K13" s="323"/>
      <c r="L13" s="117"/>
      <c r="M13" s="117"/>
      <c r="N13" s="331"/>
      <c r="O13" s="374" t="s">
        <v>1161</v>
      </c>
      <c r="P13" s="375"/>
      <c r="Q13" s="375"/>
      <c r="R13" s="375"/>
      <c r="S13" s="376"/>
    </row>
    <row r="14" spans="1:19" s="103" customFormat="1" ht="12.75" customHeight="1" thickBot="1" x14ac:dyDescent="0.25">
      <c r="A14" s="289"/>
      <c r="B14" s="290"/>
      <c r="C14" s="279" t="s">
        <v>1146</v>
      </c>
      <c r="D14" s="291"/>
      <c r="E14" s="262"/>
      <c r="F14" s="317"/>
      <c r="G14" s="290"/>
      <c r="H14" s="291"/>
      <c r="I14" s="263"/>
      <c r="J14" s="324"/>
      <c r="K14" s="325"/>
      <c r="L14" s="264"/>
      <c r="M14" s="264"/>
      <c r="N14" s="332"/>
      <c r="O14" s="371"/>
      <c r="P14" s="372"/>
      <c r="Q14" s="372"/>
      <c r="R14" s="372"/>
      <c r="S14" s="373"/>
    </row>
    <row r="15" spans="1:19" s="103" customFormat="1" ht="12.75" customHeight="1" x14ac:dyDescent="0.2">
      <c r="A15" s="289"/>
      <c r="B15" s="290"/>
      <c r="C15" s="279" t="s">
        <v>1147</v>
      </c>
      <c r="D15" s="291"/>
      <c r="E15" s="262"/>
      <c r="F15" s="317"/>
      <c r="G15" s="290"/>
      <c r="H15" s="291"/>
      <c r="I15" s="263"/>
      <c r="J15" s="324"/>
      <c r="K15" s="325"/>
      <c r="L15" s="264"/>
      <c r="M15" s="264"/>
      <c r="N15" s="332"/>
      <c r="O15" s="374" t="s">
        <v>1156</v>
      </c>
      <c r="P15" s="375"/>
      <c r="Q15" s="375"/>
      <c r="R15" s="375"/>
      <c r="S15" s="376"/>
    </row>
    <row r="16" spans="1:19" s="103" customFormat="1" ht="12.75" customHeight="1" thickBot="1" x14ac:dyDescent="0.25">
      <c r="A16" s="289"/>
      <c r="B16" s="290"/>
      <c r="C16" s="292" t="s">
        <v>1148</v>
      </c>
      <c r="D16" s="291"/>
      <c r="E16" s="262"/>
      <c r="F16" s="317"/>
      <c r="G16" s="290"/>
      <c r="H16" s="291"/>
      <c r="I16" s="263"/>
      <c r="J16" s="324"/>
      <c r="K16" s="325"/>
      <c r="L16" s="264"/>
      <c r="M16" s="264"/>
      <c r="N16" s="332"/>
      <c r="O16" s="371"/>
      <c r="P16" s="372"/>
      <c r="Q16" s="372"/>
      <c r="R16" s="372"/>
      <c r="S16" s="373"/>
    </row>
    <row r="17" spans="1:19" s="103" customFormat="1" ht="12.75" customHeight="1" x14ac:dyDescent="0.25">
      <c r="A17" s="289"/>
      <c r="B17" s="290"/>
      <c r="C17" s="290"/>
      <c r="D17" s="291"/>
      <c r="E17" s="262"/>
      <c r="F17" s="311" t="s">
        <v>1159</v>
      </c>
      <c r="G17" s="312"/>
      <c r="H17" s="313" t="s">
        <v>1092</v>
      </c>
      <c r="I17" s="308"/>
      <c r="J17" s="326"/>
      <c r="K17" s="327"/>
      <c r="L17" s="309"/>
      <c r="M17" s="309"/>
      <c r="N17" s="333"/>
      <c r="O17" s="374" t="s">
        <v>1157</v>
      </c>
      <c r="P17" s="375"/>
      <c r="Q17" s="375"/>
      <c r="R17" s="375"/>
      <c r="S17" s="376"/>
    </row>
    <row r="18" spans="1:19" s="103" customFormat="1" ht="12.75" customHeight="1" thickBot="1" x14ac:dyDescent="0.25">
      <c r="A18" s="293" t="s">
        <v>1142</v>
      </c>
      <c r="B18" s="294"/>
      <c r="C18" s="294"/>
      <c r="D18" s="295"/>
      <c r="E18" s="265"/>
      <c r="F18" s="310"/>
      <c r="G18" s="295"/>
      <c r="H18" s="295"/>
      <c r="I18" s="306"/>
      <c r="J18" s="328"/>
      <c r="K18" s="329"/>
      <c r="L18" s="307"/>
      <c r="M18" s="307"/>
      <c r="N18" s="334"/>
      <c r="O18" s="371"/>
      <c r="P18" s="372"/>
      <c r="Q18" s="372"/>
      <c r="R18" s="372"/>
      <c r="S18" s="373"/>
    </row>
    <row r="19" spans="1:19" ht="12.75" customHeight="1" x14ac:dyDescent="0.2">
      <c r="A19" s="296" t="s">
        <v>1149</v>
      </c>
      <c r="B19" s="6"/>
      <c r="C19" s="6"/>
      <c r="D19" s="225"/>
      <c r="E19" s="225"/>
      <c r="F19" s="225"/>
      <c r="G19" s="6"/>
      <c r="H19" s="6"/>
    </row>
    <row r="20" spans="1:19" ht="21.75" customHeight="1" x14ac:dyDescent="0.2">
      <c r="B20" s="6"/>
      <c r="C20" s="6"/>
      <c r="D20" s="6"/>
      <c r="E20" s="251">
        <v>26.5</v>
      </c>
      <c r="F20" s="6"/>
      <c r="G20" s="6"/>
      <c r="H20" s="6"/>
      <c r="I20" s="6"/>
      <c r="J20" s="6"/>
    </row>
    <row r="21" spans="1:19" ht="18" customHeight="1" x14ac:dyDescent="0.25">
      <c r="A21" s="35"/>
      <c r="B21" s="36"/>
      <c r="C21" s="36"/>
      <c r="D21" s="377" t="s">
        <v>0</v>
      </c>
      <c r="E21" s="377"/>
      <c r="F21" s="377"/>
      <c r="G21" s="377"/>
      <c r="H21" s="377"/>
      <c r="I21" s="222"/>
      <c r="J21" s="222"/>
      <c r="K21" s="51"/>
      <c r="L21" s="378" t="s">
        <v>1</v>
      </c>
      <c r="M21" s="378"/>
      <c r="N21" s="378"/>
      <c r="O21" s="378"/>
      <c r="P21" s="378"/>
      <c r="Q21" s="378"/>
      <c r="R21" s="378"/>
      <c r="S21" s="378"/>
    </row>
    <row r="22" spans="1:19" ht="13.7" customHeight="1" x14ac:dyDescent="0.2">
      <c r="A22" s="37"/>
      <c r="B22" s="38" t="s">
        <v>2</v>
      </c>
      <c r="C22" s="367" t="s">
        <v>3</v>
      </c>
      <c r="D22" s="369" t="s">
        <v>1096</v>
      </c>
      <c r="E22" s="369" t="s">
        <v>555</v>
      </c>
      <c r="F22" s="369" t="s">
        <v>1097</v>
      </c>
      <c r="G22" s="369" t="s">
        <v>1098</v>
      </c>
      <c r="H22" s="369" t="s">
        <v>1099</v>
      </c>
      <c r="I22" s="369" t="s">
        <v>555</v>
      </c>
      <c r="J22" s="369" t="s">
        <v>1097</v>
      </c>
      <c r="K22" s="361" t="s">
        <v>1101</v>
      </c>
      <c r="L22" s="360" t="s">
        <v>4</v>
      </c>
      <c r="M22" s="360" t="s">
        <v>1093</v>
      </c>
      <c r="N22" s="360" t="s">
        <v>1093</v>
      </c>
      <c r="O22" s="361" t="s">
        <v>1100</v>
      </c>
      <c r="P22" s="360" t="s">
        <v>4</v>
      </c>
      <c r="Q22" s="360" t="s">
        <v>1120</v>
      </c>
      <c r="R22" s="360" t="s">
        <v>1093</v>
      </c>
      <c r="S22" s="361" t="s">
        <v>1100</v>
      </c>
    </row>
    <row r="23" spans="1:19" ht="27" x14ac:dyDescent="0.2">
      <c r="A23" s="39" t="s">
        <v>5</v>
      </c>
      <c r="B23" s="40" t="s">
        <v>6</v>
      </c>
      <c r="C23" s="368"/>
      <c r="D23" s="370"/>
      <c r="E23" s="370"/>
      <c r="F23" s="370"/>
      <c r="G23" s="370"/>
      <c r="H23" s="370"/>
      <c r="I23" s="370"/>
      <c r="J23" s="370"/>
      <c r="K23" s="362"/>
      <c r="L23" s="360"/>
      <c r="M23" s="360"/>
      <c r="N23" s="360"/>
      <c r="O23" s="362"/>
      <c r="P23" s="360"/>
      <c r="Q23" s="360"/>
      <c r="R23" s="360"/>
      <c r="S23" s="362"/>
    </row>
    <row r="24" spans="1:19" s="7" customFormat="1" ht="17.25" customHeight="1" x14ac:dyDescent="0.25">
      <c r="A24" s="119"/>
      <c r="B24" s="120" t="s">
        <v>776</v>
      </c>
      <c r="C24" s="121" t="s">
        <v>7</v>
      </c>
      <c r="D24" s="121"/>
      <c r="E24" s="224"/>
      <c r="F24" s="224"/>
      <c r="G24" s="121"/>
      <c r="H24" s="121"/>
      <c r="I24" s="203"/>
      <c r="J24" s="203"/>
      <c r="K24" s="203"/>
      <c r="L24" s="123">
        <v>2500</v>
      </c>
      <c r="M24" s="123">
        <v>2500</v>
      </c>
      <c r="N24" s="123">
        <v>2500</v>
      </c>
      <c r="O24" s="124"/>
      <c r="P24" s="123">
        <v>10000</v>
      </c>
      <c r="Q24" s="123">
        <v>10000</v>
      </c>
      <c r="R24" s="123">
        <v>10000</v>
      </c>
      <c r="S24" s="123"/>
    </row>
    <row r="25" spans="1:19" ht="16.7" customHeight="1" x14ac:dyDescent="0.25">
      <c r="A25" s="41">
        <v>60303</v>
      </c>
      <c r="B25" s="42" t="s">
        <v>8</v>
      </c>
      <c r="C25" s="183" t="s">
        <v>748</v>
      </c>
      <c r="D25" s="50" t="s">
        <v>739</v>
      </c>
      <c r="E25" s="207">
        <v>4310</v>
      </c>
      <c r="F25" s="207">
        <f>E25/$E$20</f>
        <v>163</v>
      </c>
      <c r="G25" s="44"/>
      <c r="H25" s="109">
        <v>0.05</v>
      </c>
      <c r="I25" s="185">
        <v>2870</v>
      </c>
      <c r="J25" s="207">
        <f>I25/$E$20</f>
        <v>108</v>
      </c>
      <c r="K25" s="198"/>
      <c r="L25" s="45">
        <v>56</v>
      </c>
      <c r="M25" s="241">
        <f>L25/$E$20</f>
        <v>2.11</v>
      </c>
      <c r="N25" s="245">
        <f>ROUNDUP(M25,1)</f>
        <v>2.2000000000000002</v>
      </c>
      <c r="O25" s="244"/>
      <c r="P25" s="243">
        <v>193</v>
      </c>
      <c r="Q25" s="245">
        <f>P25/$E$20</f>
        <v>7.28</v>
      </c>
      <c r="R25" s="245">
        <f>ROUNDUP(Q25,1)</f>
        <v>7.3</v>
      </c>
      <c r="S25" s="246"/>
    </row>
    <row r="26" spans="1:19" ht="16.7" customHeight="1" x14ac:dyDescent="0.2">
      <c r="A26" s="41" t="s">
        <v>9</v>
      </c>
      <c r="B26" s="42" t="s">
        <v>10</v>
      </c>
      <c r="C26" s="183" t="s">
        <v>749</v>
      </c>
      <c r="D26" s="242" t="s">
        <v>1095</v>
      </c>
      <c r="E26" s="207">
        <v>5300</v>
      </c>
      <c r="F26" s="207">
        <f t="shared" ref="F26:F28" si="0">E26/$E$20</f>
        <v>200</v>
      </c>
      <c r="G26" s="44"/>
      <c r="H26" s="109">
        <v>0.05</v>
      </c>
      <c r="I26" s="185">
        <v>3530</v>
      </c>
      <c r="J26" s="207">
        <f t="shared" ref="J26:J28" si="1">I26/$E$20</f>
        <v>133</v>
      </c>
      <c r="K26" s="198"/>
      <c r="L26" s="48"/>
      <c r="M26" s="186"/>
      <c r="N26" s="186"/>
      <c r="O26" s="48"/>
      <c r="P26" s="48"/>
      <c r="Q26" s="186"/>
      <c r="R26" s="186"/>
      <c r="S26" s="48"/>
    </row>
    <row r="27" spans="1:19" ht="16.7" customHeight="1" x14ac:dyDescent="0.25">
      <c r="A27" s="41" t="s">
        <v>11</v>
      </c>
      <c r="B27" s="42" t="s">
        <v>12</v>
      </c>
      <c r="C27" s="183" t="s">
        <v>750</v>
      </c>
      <c r="D27" s="50" t="s">
        <v>729</v>
      </c>
      <c r="E27" s="207">
        <v>8430</v>
      </c>
      <c r="F27" s="207">
        <f t="shared" si="0"/>
        <v>318</v>
      </c>
      <c r="G27" s="44"/>
      <c r="H27" s="109">
        <v>0.05</v>
      </c>
      <c r="I27" s="185">
        <v>5620</v>
      </c>
      <c r="J27" s="207">
        <f t="shared" si="1"/>
        <v>212</v>
      </c>
      <c r="K27" s="198"/>
      <c r="L27" s="48"/>
      <c r="M27" s="186"/>
      <c r="N27" s="186"/>
      <c r="O27" s="48"/>
      <c r="P27" s="48"/>
      <c r="Q27" s="186"/>
      <c r="R27" s="186"/>
      <c r="S27" s="48"/>
    </row>
    <row r="28" spans="1:19" ht="16.7" customHeight="1" x14ac:dyDescent="0.25">
      <c r="A28" s="41" t="s">
        <v>13</v>
      </c>
      <c r="B28" s="42" t="s">
        <v>14</v>
      </c>
      <c r="C28" s="183" t="s">
        <v>751</v>
      </c>
      <c r="D28" s="50" t="s">
        <v>562</v>
      </c>
      <c r="E28" s="207">
        <v>33900</v>
      </c>
      <c r="F28" s="207">
        <f t="shared" si="0"/>
        <v>1279</v>
      </c>
      <c r="G28" s="44"/>
      <c r="H28" s="109">
        <v>0.05</v>
      </c>
      <c r="I28" s="185">
        <v>22600</v>
      </c>
      <c r="J28" s="207">
        <f t="shared" si="1"/>
        <v>853</v>
      </c>
      <c r="K28" s="198"/>
      <c r="L28" s="45">
        <v>391</v>
      </c>
      <c r="M28" s="241">
        <f>L28/$E$20</f>
        <v>14.75</v>
      </c>
      <c r="N28" s="245">
        <f>ROUNDUP(M28,1)</f>
        <v>14.8</v>
      </c>
      <c r="O28" s="244"/>
      <c r="P28" s="44">
        <v>1516</v>
      </c>
      <c r="Q28" s="245">
        <f>P28/$E$20</f>
        <v>57.21</v>
      </c>
      <c r="R28" s="245">
        <f>ROUNDUP(Q28,1)</f>
        <v>57.3</v>
      </c>
      <c r="S28" s="244"/>
    </row>
    <row r="29" spans="1:19" s="7" customFormat="1" ht="16.7" customHeight="1" x14ac:dyDescent="0.2">
      <c r="A29" s="125"/>
      <c r="B29" s="126" t="s">
        <v>775</v>
      </c>
      <c r="C29" s="127" t="s">
        <v>15</v>
      </c>
      <c r="D29" s="128"/>
      <c r="E29" s="211"/>
      <c r="F29" s="211"/>
      <c r="G29" s="128"/>
      <c r="H29" s="128"/>
      <c r="I29" s="211"/>
      <c r="J29" s="211"/>
      <c r="K29" s="211"/>
      <c r="L29" s="123">
        <v>2500</v>
      </c>
      <c r="M29" s="123">
        <v>2500</v>
      </c>
      <c r="N29" s="123">
        <v>2500</v>
      </c>
      <c r="O29" s="130"/>
      <c r="P29" s="123">
        <v>10000</v>
      </c>
      <c r="Q29" s="123">
        <v>10000</v>
      </c>
      <c r="R29" s="123">
        <v>10000</v>
      </c>
      <c r="S29" s="129"/>
    </row>
    <row r="30" spans="1:19" ht="27.75" customHeight="1" x14ac:dyDescent="0.2">
      <c r="A30" s="52" t="s">
        <v>16</v>
      </c>
      <c r="B30" s="53" t="s">
        <v>545</v>
      </c>
      <c r="C30" s="183" t="s">
        <v>752</v>
      </c>
      <c r="D30" s="355" t="s">
        <v>1094</v>
      </c>
      <c r="E30" s="356"/>
      <c r="F30" s="357"/>
      <c r="G30" s="63"/>
      <c r="H30" s="63"/>
      <c r="I30" s="63"/>
      <c r="J30" s="63"/>
      <c r="K30" s="63"/>
      <c r="L30" s="54">
        <v>159</v>
      </c>
      <c r="M30" s="241">
        <f>L30/$E$20</f>
        <v>6</v>
      </c>
      <c r="N30" s="244">
        <f>ROUNDUP(M30,1)</f>
        <v>6</v>
      </c>
      <c r="O30" s="244"/>
      <c r="P30" s="54">
        <v>552</v>
      </c>
      <c r="Q30" s="241">
        <f>P30/$E$20</f>
        <v>20.83</v>
      </c>
      <c r="R30" s="245">
        <f t="shared" ref="R30:R31" si="2">ROUNDUP(Q30,1)</f>
        <v>20.9</v>
      </c>
      <c r="S30" s="46"/>
    </row>
    <row r="31" spans="1:19" ht="28.5" customHeight="1" x14ac:dyDescent="0.2">
      <c r="A31" s="52">
        <v>60697</v>
      </c>
      <c r="B31" s="53" t="s">
        <v>583</v>
      </c>
      <c r="C31" s="183" t="s">
        <v>753</v>
      </c>
      <c r="D31" s="355" t="s">
        <v>1094</v>
      </c>
      <c r="E31" s="356"/>
      <c r="F31" s="357"/>
      <c r="G31" s="63"/>
      <c r="H31" s="63"/>
      <c r="I31" s="63"/>
      <c r="J31" s="63"/>
      <c r="K31" s="63"/>
      <c r="L31" s="54">
        <v>159</v>
      </c>
      <c r="M31" s="241">
        <f>L31/$E$20</f>
        <v>6</v>
      </c>
      <c r="N31" s="244">
        <f>ROUNDUP(M31,1)</f>
        <v>6</v>
      </c>
      <c r="O31" s="244"/>
      <c r="P31" s="54">
        <v>552</v>
      </c>
      <c r="Q31" s="241">
        <f>P31/$E$20</f>
        <v>20.83</v>
      </c>
      <c r="R31" s="245">
        <f t="shared" si="2"/>
        <v>20.9</v>
      </c>
      <c r="S31" s="46"/>
    </row>
    <row r="32" spans="1:19" ht="18" customHeight="1" x14ac:dyDescent="0.25">
      <c r="A32" s="41" t="s">
        <v>18</v>
      </c>
      <c r="B32" s="42" t="s">
        <v>19</v>
      </c>
      <c r="C32" s="183" t="s">
        <v>754</v>
      </c>
      <c r="D32" s="187" t="s">
        <v>730</v>
      </c>
      <c r="E32" s="207">
        <v>12420</v>
      </c>
      <c r="F32" s="207">
        <f t="shared" ref="F32:F35" si="3">E32/$E$20</f>
        <v>469</v>
      </c>
      <c r="G32" s="44"/>
      <c r="H32" s="108">
        <v>0.05</v>
      </c>
      <c r="I32" s="185">
        <v>8280</v>
      </c>
      <c r="J32" s="207">
        <f>I32/$E$20</f>
        <v>312</v>
      </c>
      <c r="K32" s="198"/>
      <c r="L32" s="56" t="s">
        <v>17</v>
      </c>
      <c r="M32" s="56" t="s">
        <v>17</v>
      </c>
      <c r="N32" s="56" t="s">
        <v>17</v>
      </c>
      <c r="O32" s="56" t="s">
        <v>17</v>
      </c>
      <c r="P32" s="45">
        <v>117</v>
      </c>
      <c r="Q32" s="241">
        <f>P32/$E$20</f>
        <v>4.42</v>
      </c>
      <c r="R32" s="245">
        <f>ROUNDUP(Q32,1)</f>
        <v>4.5</v>
      </c>
      <c r="S32" s="46"/>
    </row>
    <row r="33" spans="1:19" ht="18" customHeight="1" x14ac:dyDescent="0.25">
      <c r="A33" s="41" t="s">
        <v>20</v>
      </c>
      <c r="B33" s="42" t="s">
        <v>21</v>
      </c>
      <c r="C33" s="183" t="s">
        <v>755</v>
      </c>
      <c r="D33" s="187" t="s">
        <v>730</v>
      </c>
      <c r="E33" s="207">
        <v>7280</v>
      </c>
      <c r="F33" s="207">
        <f t="shared" si="3"/>
        <v>275</v>
      </c>
      <c r="G33" s="44"/>
      <c r="H33" s="108">
        <v>0.05</v>
      </c>
      <c r="I33" s="185">
        <v>4850</v>
      </c>
      <c r="J33" s="207">
        <f t="shared" ref="J33:J35" si="4">I33/$E$20</f>
        <v>183</v>
      </c>
      <c r="K33" s="198"/>
      <c r="L33" s="48"/>
      <c r="M33" s="186"/>
      <c r="N33" s="186"/>
      <c r="O33" s="48"/>
      <c r="P33" s="48"/>
      <c r="Q33" s="186"/>
      <c r="R33" s="186"/>
      <c r="S33" s="48"/>
    </row>
    <row r="34" spans="1:19" ht="18" customHeight="1" x14ac:dyDescent="0.25">
      <c r="A34" s="41" t="s">
        <v>22</v>
      </c>
      <c r="B34" s="42" t="s">
        <v>23</v>
      </c>
      <c r="C34" s="183" t="s">
        <v>756</v>
      </c>
      <c r="D34" s="187" t="s">
        <v>730</v>
      </c>
      <c r="E34" s="207">
        <v>7620</v>
      </c>
      <c r="F34" s="207">
        <f t="shared" si="3"/>
        <v>288</v>
      </c>
      <c r="G34" s="44"/>
      <c r="H34" s="108">
        <v>0.05</v>
      </c>
      <c r="I34" s="185">
        <v>5080</v>
      </c>
      <c r="J34" s="207">
        <f t="shared" si="4"/>
        <v>192</v>
      </c>
      <c r="K34" s="198"/>
      <c r="L34" s="48"/>
      <c r="M34" s="186"/>
      <c r="N34" s="186"/>
      <c r="O34" s="48"/>
      <c r="P34" s="48"/>
      <c r="Q34" s="186"/>
      <c r="R34" s="186"/>
      <c r="S34" s="48"/>
    </row>
    <row r="35" spans="1:19" ht="18" customHeight="1" x14ac:dyDescent="0.25">
      <c r="A35" s="41" t="s">
        <v>24</v>
      </c>
      <c r="B35" s="42" t="s">
        <v>25</v>
      </c>
      <c r="C35" s="183" t="s">
        <v>757</v>
      </c>
      <c r="D35" s="187" t="s">
        <v>730</v>
      </c>
      <c r="E35" s="207">
        <v>7620</v>
      </c>
      <c r="F35" s="207">
        <f t="shared" si="3"/>
        <v>288</v>
      </c>
      <c r="G35" s="44"/>
      <c r="H35" s="108">
        <v>0.05</v>
      </c>
      <c r="I35" s="185">
        <v>5080</v>
      </c>
      <c r="J35" s="207">
        <f t="shared" si="4"/>
        <v>192</v>
      </c>
      <c r="K35" s="198"/>
      <c r="L35" s="48"/>
      <c r="M35" s="186"/>
      <c r="N35" s="186"/>
      <c r="O35" s="48"/>
      <c r="P35" s="48"/>
      <c r="Q35" s="186"/>
      <c r="R35" s="186"/>
      <c r="S35" s="48"/>
    </row>
    <row r="36" spans="1:19" s="7" customFormat="1" ht="18" customHeight="1" x14ac:dyDescent="0.2">
      <c r="A36" s="119" t="s">
        <v>26</v>
      </c>
      <c r="B36" s="120" t="s">
        <v>774</v>
      </c>
      <c r="C36" s="121" t="s">
        <v>27</v>
      </c>
      <c r="D36" s="121"/>
      <c r="E36" s="210"/>
      <c r="F36" s="210"/>
      <c r="G36" s="122"/>
      <c r="H36" s="121"/>
      <c r="I36" s="196"/>
      <c r="J36" s="196"/>
      <c r="K36" s="122"/>
      <c r="L36" s="123">
        <v>25000</v>
      </c>
      <c r="M36" s="123">
        <v>25000</v>
      </c>
      <c r="N36" s="123">
        <v>25000</v>
      </c>
      <c r="O36" s="123"/>
      <c r="P36" s="123">
        <v>250000</v>
      </c>
      <c r="Q36" s="123">
        <v>250000</v>
      </c>
      <c r="R36" s="123">
        <v>250000</v>
      </c>
      <c r="S36" s="123"/>
    </row>
    <row r="37" spans="1:19" ht="18" customHeight="1" x14ac:dyDescent="0.25">
      <c r="A37" s="182" t="s">
        <v>680</v>
      </c>
      <c r="B37" s="183" t="s">
        <v>681</v>
      </c>
      <c r="C37" s="183" t="s">
        <v>758</v>
      </c>
      <c r="D37" s="187" t="s">
        <v>597</v>
      </c>
      <c r="E37" s="207">
        <v>1640</v>
      </c>
      <c r="F37" s="207">
        <f t="shared" ref="F37:F56" si="5">E37/$E$20</f>
        <v>62</v>
      </c>
      <c r="G37" s="184"/>
      <c r="H37" s="192">
        <v>0.1</v>
      </c>
      <c r="I37" s="185">
        <v>1090</v>
      </c>
      <c r="J37" s="207">
        <f t="shared" ref="J37:J56" si="6">I37/$E$20</f>
        <v>41</v>
      </c>
      <c r="K37" s="207"/>
      <c r="L37" s="185">
        <v>154.5</v>
      </c>
      <c r="M37" s="241">
        <f>L37/$E$20</f>
        <v>5.83</v>
      </c>
      <c r="N37" s="244">
        <f>ROUNDUP(M37,1)</f>
        <v>5.9</v>
      </c>
      <c r="O37" s="190"/>
      <c r="P37" s="207">
        <v>1472.9</v>
      </c>
      <c r="Q37" s="241">
        <f>P37/$E$20</f>
        <v>55.58</v>
      </c>
      <c r="R37" s="245">
        <f>ROUNDUP(Q37,1)</f>
        <v>55.6</v>
      </c>
      <c r="S37" s="46"/>
    </row>
    <row r="38" spans="1:19" ht="18" customHeight="1" x14ac:dyDescent="0.25">
      <c r="A38" s="41" t="s">
        <v>28</v>
      </c>
      <c r="B38" s="42" t="s">
        <v>29</v>
      </c>
      <c r="C38" s="183" t="s">
        <v>758</v>
      </c>
      <c r="D38" s="50" t="s">
        <v>597</v>
      </c>
      <c r="E38" s="207">
        <v>1620</v>
      </c>
      <c r="F38" s="207">
        <f t="shared" si="5"/>
        <v>61</v>
      </c>
      <c r="G38" s="44"/>
      <c r="H38" s="110">
        <v>0.1</v>
      </c>
      <c r="I38" s="185">
        <v>1080</v>
      </c>
      <c r="J38" s="207">
        <f t="shared" si="6"/>
        <v>41</v>
      </c>
      <c r="K38" s="207"/>
      <c r="L38" s="186"/>
      <c r="M38" s="186"/>
      <c r="N38" s="186"/>
      <c r="O38" s="186"/>
      <c r="P38" s="186"/>
      <c r="Q38" s="186"/>
      <c r="R38" s="186"/>
      <c r="S38" s="186"/>
    </row>
    <row r="39" spans="1:19" ht="18" customHeight="1" x14ac:dyDescent="0.25">
      <c r="A39" s="41" t="s">
        <v>32</v>
      </c>
      <c r="B39" s="42" t="s">
        <v>33</v>
      </c>
      <c r="C39" s="183" t="s">
        <v>759</v>
      </c>
      <c r="D39" s="187" t="s">
        <v>597</v>
      </c>
      <c r="E39" s="207">
        <v>2150</v>
      </c>
      <c r="F39" s="207">
        <f t="shared" si="5"/>
        <v>81</v>
      </c>
      <c r="G39" s="44"/>
      <c r="H39" s="110">
        <v>0.1</v>
      </c>
      <c r="I39" s="185">
        <v>1430</v>
      </c>
      <c r="J39" s="207">
        <f t="shared" si="6"/>
        <v>54</v>
      </c>
      <c r="K39" s="207"/>
      <c r="L39" s="185">
        <v>196</v>
      </c>
      <c r="M39" s="241">
        <f>L39/$E$20</f>
        <v>7.4</v>
      </c>
      <c r="N39" s="244">
        <f>ROUNDUP(M39,1)</f>
        <v>7.4</v>
      </c>
      <c r="O39" s="46"/>
      <c r="P39" s="207">
        <v>1905.5</v>
      </c>
      <c r="Q39" s="241">
        <f>P39/$E$20</f>
        <v>71.91</v>
      </c>
      <c r="R39" s="245">
        <f t="shared" ref="R39:R40" si="7">ROUNDUP(Q39,1)</f>
        <v>72</v>
      </c>
      <c r="S39" s="46"/>
    </row>
    <row r="40" spans="1:19" s="181" customFormat="1" ht="18" customHeight="1" x14ac:dyDescent="0.2">
      <c r="A40" s="182">
        <v>60805</v>
      </c>
      <c r="B40" s="183" t="s">
        <v>740</v>
      </c>
      <c r="C40" s="183" t="s">
        <v>759</v>
      </c>
      <c r="D40" s="242" t="s">
        <v>1095</v>
      </c>
      <c r="E40" s="207">
        <v>2610</v>
      </c>
      <c r="F40" s="207">
        <f t="shared" si="5"/>
        <v>98</v>
      </c>
      <c r="G40" s="207"/>
      <c r="H40" s="192">
        <v>0.1</v>
      </c>
      <c r="I40" s="185">
        <v>1740</v>
      </c>
      <c r="J40" s="207">
        <f t="shared" si="6"/>
        <v>66</v>
      </c>
      <c r="K40" s="207"/>
      <c r="L40" s="185">
        <v>231.75</v>
      </c>
      <c r="M40" s="241">
        <f>L40/$E$20</f>
        <v>8.75</v>
      </c>
      <c r="N40" s="244">
        <f>ROUNDUP(M40,1)</f>
        <v>8.8000000000000007</v>
      </c>
      <c r="O40" s="46"/>
      <c r="P40" s="207">
        <v>2256</v>
      </c>
      <c r="Q40" s="241">
        <f>P40/$E$20</f>
        <v>85.13</v>
      </c>
      <c r="R40" s="245">
        <f t="shared" si="7"/>
        <v>85.2</v>
      </c>
      <c r="S40" s="46"/>
    </row>
    <row r="41" spans="1:19" ht="18" customHeight="1" x14ac:dyDescent="0.25">
      <c r="A41" s="41" t="s">
        <v>30</v>
      </c>
      <c r="B41" s="42" t="s">
        <v>31</v>
      </c>
      <c r="C41" s="183" t="s">
        <v>758</v>
      </c>
      <c r="D41" s="50" t="s">
        <v>597</v>
      </c>
      <c r="E41" s="207">
        <v>1620</v>
      </c>
      <c r="F41" s="207">
        <f t="shared" si="5"/>
        <v>61</v>
      </c>
      <c r="G41" s="44"/>
      <c r="H41" s="110">
        <v>0.1</v>
      </c>
      <c r="I41" s="185">
        <v>1080</v>
      </c>
      <c r="J41" s="207">
        <f t="shared" si="6"/>
        <v>41</v>
      </c>
      <c r="K41" s="207"/>
      <c r="L41" s="186"/>
      <c r="M41" s="186"/>
      <c r="N41" s="186"/>
      <c r="O41" s="48"/>
      <c r="P41" s="186"/>
      <c r="Q41" s="186"/>
      <c r="R41" s="186"/>
      <c r="S41" s="48"/>
    </row>
    <row r="42" spans="1:19" ht="18" customHeight="1" x14ac:dyDescent="0.25">
      <c r="A42" s="41" t="s">
        <v>34</v>
      </c>
      <c r="B42" s="58" t="s">
        <v>551</v>
      </c>
      <c r="C42" s="183" t="s">
        <v>772</v>
      </c>
      <c r="D42" s="50" t="s">
        <v>565</v>
      </c>
      <c r="E42" s="207">
        <v>4820</v>
      </c>
      <c r="F42" s="207">
        <f t="shared" si="5"/>
        <v>182</v>
      </c>
      <c r="G42" s="44"/>
      <c r="H42" s="110">
        <v>0.1</v>
      </c>
      <c r="I42" s="185">
        <v>3210</v>
      </c>
      <c r="J42" s="207">
        <f t="shared" si="6"/>
        <v>121</v>
      </c>
      <c r="K42" s="207"/>
      <c r="L42" s="185">
        <v>439</v>
      </c>
      <c r="M42" s="241">
        <f t="shared" ref="M42:M53" si="8">L42/$E$20</f>
        <v>16.57</v>
      </c>
      <c r="N42" s="244">
        <f t="shared" ref="N42:N53" si="9">ROUNDUP(M42,1)</f>
        <v>16.600000000000001</v>
      </c>
      <c r="O42" s="57"/>
      <c r="P42" s="207">
        <v>4284.8</v>
      </c>
      <c r="Q42" s="241">
        <f t="shared" ref="Q42:Q53" si="10">P42/$E$20</f>
        <v>161.69</v>
      </c>
      <c r="R42" s="245">
        <f t="shared" ref="R42:R53" si="11">ROUNDUP(Q42,1)</f>
        <v>161.69999999999999</v>
      </c>
      <c r="S42" s="47"/>
    </row>
    <row r="43" spans="1:19" ht="18" customHeight="1" x14ac:dyDescent="0.25">
      <c r="A43" s="41" t="s">
        <v>35</v>
      </c>
      <c r="B43" s="58" t="s">
        <v>552</v>
      </c>
      <c r="C43" s="183" t="s">
        <v>773</v>
      </c>
      <c r="D43" s="50" t="s">
        <v>565</v>
      </c>
      <c r="E43" s="207">
        <v>4820</v>
      </c>
      <c r="F43" s="207">
        <f t="shared" si="5"/>
        <v>182</v>
      </c>
      <c r="G43" s="44"/>
      <c r="H43" s="110">
        <v>0.1</v>
      </c>
      <c r="I43" s="185">
        <v>3210</v>
      </c>
      <c r="J43" s="207">
        <f t="shared" si="6"/>
        <v>121</v>
      </c>
      <c r="K43" s="207"/>
      <c r="L43" s="185">
        <v>439</v>
      </c>
      <c r="M43" s="241">
        <f t="shared" si="8"/>
        <v>16.57</v>
      </c>
      <c r="N43" s="244">
        <f t="shared" si="9"/>
        <v>16.600000000000001</v>
      </c>
      <c r="O43" s="189"/>
      <c r="P43" s="207">
        <v>4284.8</v>
      </c>
      <c r="Q43" s="241">
        <f t="shared" si="10"/>
        <v>161.69</v>
      </c>
      <c r="R43" s="245">
        <f t="shared" si="11"/>
        <v>161.69999999999999</v>
      </c>
      <c r="S43" s="47"/>
    </row>
    <row r="44" spans="1:19" ht="17.25" customHeight="1" x14ac:dyDescent="0.25">
      <c r="A44" s="41">
        <v>60822</v>
      </c>
      <c r="B44" s="58" t="s">
        <v>621</v>
      </c>
      <c r="C44" s="183" t="s">
        <v>760</v>
      </c>
      <c r="D44" s="172" t="s">
        <v>565</v>
      </c>
      <c r="E44" s="207">
        <v>4980</v>
      </c>
      <c r="F44" s="207">
        <f t="shared" si="5"/>
        <v>188</v>
      </c>
      <c r="G44" s="44"/>
      <c r="H44" s="110">
        <v>0.1</v>
      </c>
      <c r="I44" s="185">
        <v>3320</v>
      </c>
      <c r="J44" s="207">
        <f t="shared" si="6"/>
        <v>125</v>
      </c>
      <c r="K44" s="207"/>
      <c r="L44" s="185">
        <v>455.26</v>
      </c>
      <c r="M44" s="241">
        <f t="shared" si="8"/>
        <v>17.18</v>
      </c>
      <c r="N44" s="244">
        <f t="shared" si="9"/>
        <v>17.2</v>
      </c>
      <c r="O44" s="57"/>
      <c r="P44" s="207">
        <v>4424</v>
      </c>
      <c r="Q44" s="241">
        <f t="shared" si="10"/>
        <v>166.94</v>
      </c>
      <c r="R44" s="245">
        <f t="shared" si="11"/>
        <v>167</v>
      </c>
      <c r="S44" s="47"/>
    </row>
    <row r="45" spans="1:19" ht="18" customHeight="1" x14ac:dyDescent="0.25">
      <c r="A45" s="168">
        <v>60823</v>
      </c>
      <c r="B45" s="58" t="s">
        <v>675</v>
      </c>
      <c r="C45" s="183" t="s">
        <v>761</v>
      </c>
      <c r="D45" s="187" t="s">
        <v>565</v>
      </c>
      <c r="E45" s="207">
        <v>4980</v>
      </c>
      <c r="F45" s="207">
        <f t="shared" si="5"/>
        <v>188</v>
      </c>
      <c r="G45" s="170"/>
      <c r="H45" s="110">
        <v>0.1</v>
      </c>
      <c r="I45" s="185">
        <v>3320</v>
      </c>
      <c r="J45" s="207">
        <f t="shared" si="6"/>
        <v>125</v>
      </c>
      <c r="K45" s="207"/>
      <c r="L45" s="185">
        <v>455.26</v>
      </c>
      <c r="M45" s="241">
        <f t="shared" si="8"/>
        <v>17.18</v>
      </c>
      <c r="N45" s="244">
        <f t="shared" si="9"/>
        <v>17.2</v>
      </c>
      <c r="O45" s="189"/>
      <c r="P45" s="207">
        <v>4424</v>
      </c>
      <c r="Q45" s="241">
        <f t="shared" si="10"/>
        <v>166.94</v>
      </c>
      <c r="R45" s="245">
        <f t="shared" si="11"/>
        <v>167</v>
      </c>
      <c r="S45" s="47"/>
    </row>
    <row r="46" spans="1:19" ht="18" customHeight="1" x14ac:dyDescent="0.25">
      <c r="A46" s="168">
        <v>60824</v>
      </c>
      <c r="B46" s="58" t="s">
        <v>722</v>
      </c>
      <c r="C46" s="59" t="s">
        <v>762</v>
      </c>
      <c r="D46" s="187" t="s">
        <v>565</v>
      </c>
      <c r="E46" s="207">
        <v>4820</v>
      </c>
      <c r="F46" s="207">
        <f t="shared" si="5"/>
        <v>182</v>
      </c>
      <c r="G46" s="170"/>
      <c r="H46" s="110">
        <v>0.1</v>
      </c>
      <c r="I46" s="185">
        <v>3210</v>
      </c>
      <c r="J46" s="207">
        <f t="shared" si="6"/>
        <v>121</v>
      </c>
      <c r="K46" s="207"/>
      <c r="L46" s="185">
        <v>439</v>
      </c>
      <c r="M46" s="241">
        <f t="shared" si="8"/>
        <v>16.57</v>
      </c>
      <c r="N46" s="244">
        <f t="shared" si="9"/>
        <v>16.600000000000001</v>
      </c>
      <c r="O46" s="173"/>
      <c r="P46" s="207">
        <v>4284.8</v>
      </c>
      <c r="Q46" s="241">
        <f t="shared" si="10"/>
        <v>161.69</v>
      </c>
      <c r="R46" s="245">
        <f t="shared" si="11"/>
        <v>161.69999999999999</v>
      </c>
      <c r="S46" s="47"/>
    </row>
    <row r="47" spans="1:19" s="181" customFormat="1" ht="18" customHeight="1" x14ac:dyDescent="0.25">
      <c r="A47" s="182">
        <v>60813</v>
      </c>
      <c r="B47" s="58" t="s">
        <v>721</v>
      </c>
      <c r="C47" s="183" t="s">
        <v>763</v>
      </c>
      <c r="D47" s="187" t="s">
        <v>565</v>
      </c>
      <c r="E47" s="207">
        <v>4980</v>
      </c>
      <c r="F47" s="207">
        <f t="shared" si="5"/>
        <v>188</v>
      </c>
      <c r="G47" s="207"/>
      <c r="H47" s="192">
        <v>0.1</v>
      </c>
      <c r="I47" s="185">
        <v>3320</v>
      </c>
      <c r="J47" s="207">
        <f t="shared" si="6"/>
        <v>125</v>
      </c>
      <c r="K47" s="207"/>
      <c r="L47" s="185">
        <v>455.26</v>
      </c>
      <c r="M47" s="241">
        <f t="shared" si="8"/>
        <v>17.18</v>
      </c>
      <c r="N47" s="244">
        <f t="shared" si="9"/>
        <v>17.2</v>
      </c>
      <c r="O47" s="189"/>
      <c r="P47" s="207">
        <v>4424</v>
      </c>
      <c r="Q47" s="241">
        <f t="shared" si="10"/>
        <v>166.94</v>
      </c>
      <c r="R47" s="245">
        <f t="shared" si="11"/>
        <v>167</v>
      </c>
      <c r="S47" s="47"/>
    </row>
    <row r="48" spans="1:19" ht="18" customHeight="1" x14ac:dyDescent="0.25">
      <c r="A48" s="219">
        <v>60807</v>
      </c>
      <c r="B48" s="42" t="s">
        <v>36</v>
      </c>
      <c r="C48" s="183" t="s">
        <v>764</v>
      </c>
      <c r="D48" s="50" t="s">
        <v>565</v>
      </c>
      <c r="E48" s="207">
        <v>4950</v>
      </c>
      <c r="F48" s="207">
        <f t="shared" si="5"/>
        <v>187</v>
      </c>
      <c r="G48" s="44"/>
      <c r="H48" s="110">
        <v>0.1</v>
      </c>
      <c r="I48" s="185">
        <v>3300</v>
      </c>
      <c r="J48" s="207">
        <f t="shared" si="6"/>
        <v>125</v>
      </c>
      <c r="K48" s="207"/>
      <c r="L48" s="207">
        <v>448.05</v>
      </c>
      <c r="M48" s="241">
        <f t="shared" si="8"/>
        <v>16.91</v>
      </c>
      <c r="N48" s="244">
        <f t="shared" si="9"/>
        <v>17</v>
      </c>
      <c r="O48" s="61"/>
      <c r="P48" s="207">
        <v>4392.95</v>
      </c>
      <c r="Q48" s="241">
        <f t="shared" si="10"/>
        <v>165.77</v>
      </c>
      <c r="R48" s="245">
        <f t="shared" si="11"/>
        <v>165.8</v>
      </c>
      <c r="S48" s="47"/>
    </row>
    <row r="49" spans="1:19" ht="16.5" customHeight="1" x14ac:dyDescent="0.25">
      <c r="A49" s="219">
        <v>60833</v>
      </c>
      <c r="B49" s="42" t="s">
        <v>665</v>
      </c>
      <c r="C49" s="183" t="s">
        <v>765</v>
      </c>
      <c r="D49" s="50" t="s">
        <v>564</v>
      </c>
      <c r="E49" s="207">
        <v>2810</v>
      </c>
      <c r="F49" s="207">
        <f t="shared" si="5"/>
        <v>106</v>
      </c>
      <c r="G49" s="44"/>
      <c r="H49" s="110">
        <v>0.1</v>
      </c>
      <c r="I49" s="185">
        <v>1870</v>
      </c>
      <c r="J49" s="207">
        <f t="shared" si="6"/>
        <v>71</v>
      </c>
      <c r="K49" s="207"/>
      <c r="L49" s="185">
        <v>255.44</v>
      </c>
      <c r="M49" s="241">
        <f t="shared" si="8"/>
        <v>9.64</v>
      </c>
      <c r="N49" s="244">
        <f t="shared" si="9"/>
        <v>9.6999999999999993</v>
      </c>
      <c r="O49" s="46"/>
      <c r="P49" s="207">
        <v>2482</v>
      </c>
      <c r="Q49" s="241">
        <f t="shared" si="10"/>
        <v>93.66</v>
      </c>
      <c r="R49" s="245">
        <f t="shared" si="11"/>
        <v>93.7</v>
      </c>
      <c r="S49" s="46"/>
    </row>
    <row r="50" spans="1:19" ht="18" customHeight="1" x14ac:dyDescent="0.25">
      <c r="A50" s="219">
        <v>60814</v>
      </c>
      <c r="B50" s="42" t="s">
        <v>37</v>
      </c>
      <c r="C50" s="183" t="s">
        <v>766</v>
      </c>
      <c r="D50" s="50" t="s">
        <v>597</v>
      </c>
      <c r="E50" s="207">
        <v>2000</v>
      </c>
      <c r="F50" s="207">
        <f t="shared" si="5"/>
        <v>75</v>
      </c>
      <c r="G50" s="44"/>
      <c r="H50" s="110">
        <v>0.1</v>
      </c>
      <c r="I50" s="185">
        <v>1330</v>
      </c>
      <c r="J50" s="207">
        <f t="shared" si="6"/>
        <v>50</v>
      </c>
      <c r="K50" s="207"/>
      <c r="L50" s="185">
        <v>182.31</v>
      </c>
      <c r="M50" s="241">
        <f t="shared" si="8"/>
        <v>6.88</v>
      </c>
      <c r="N50" s="244">
        <f t="shared" si="9"/>
        <v>6.9</v>
      </c>
      <c r="O50" s="46"/>
      <c r="P50" s="207">
        <v>1772</v>
      </c>
      <c r="Q50" s="241">
        <f t="shared" si="10"/>
        <v>66.87</v>
      </c>
      <c r="R50" s="245">
        <f t="shared" si="11"/>
        <v>66.900000000000006</v>
      </c>
      <c r="S50" s="46"/>
    </row>
    <row r="51" spans="1:19" ht="18" customHeight="1" x14ac:dyDescent="0.25">
      <c r="A51" s="219">
        <v>60818</v>
      </c>
      <c r="B51" s="183" t="s">
        <v>720</v>
      </c>
      <c r="C51" s="183" t="s">
        <v>767</v>
      </c>
      <c r="D51" s="187" t="s">
        <v>565</v>
      </c>
      <c r="E51" s="207">
        <v>4980</v>
      </c>
      <c r="F51" s="207">
        <f t="shared" si="5"/>
        <v>188</v>
      </c>
      <c r="G51" s="207"/>
      <c r="H51" s="192">
        <v>0.1</v>
      </c>
      <c r="I51" s="185">
        <v>3320</v>
      </c>
      <c r="J51" s="207">
        <f t="shared" si="6"/>
        <v>125</v>
      </c>
      <c r="K51" s="207"/>
      <c r="L51" s="185">
        <v>455.26</v>
      </c>
      <c r="M51" s="241">
        <f t="shared" si="8"/>
        <v>17.18</v>
      </c>
      <c r="N51" s="244">
        <f t="shared" si="9"/>
        <v>17.2</v>
      </c>
      <c r="O51" s="189"/>
      <c r="P51" s="207">
        <v>4424</v>
      </c>
      <c r="Q51" s="241">
        <f t="shared" si="10"/>
        <v>166.94</v>
      </c>
      <c r="R51" s="245">
        <f t="shared" si="11"/>
        <v>167</v>
      </c>
      <c r="S51" s="46"/>
    </row>
    <row r="52" spans="1:19" s="181" customFormat="1" ht="18" customHeight="1" x14ac:dyDescent="0.25">
      <c r="A52" s="219">
        <v>60819</v>
      </c>
      <c r="B52" s="42" t="s">
        <v>38</v>
      </c>
      <c r="C52" s="183" t="s">
        <v>766</v>
      </c>
      <c r="D52" s="50" t="s">
        <v>597</v>
      </c>
      <c r="E52" s="207">
        <v>1730</v>
      </c>
      <c r="F52" s="207">
        <f t="shared" si="5"/>
        <v>65</v>
      </c>
      <c r="G52" s="44"/>
      <c r="H52" s="110">
        <v>0.1</v>
      </c>
      <c r="I52" s="185">
        <v>1150</v>
      </c>
      <c r="J52" s="207">
        <f t="shared" si="6"/>
        <v>43</v>
      </c>
      <c r="K52" s="207"/>
      <c r="L52" s="185">
        <v>159.65</v>
      </c>
      <c r="M52" s="241">
        <f t="shared" si="8"/>
        <v>6.02</v>
      </c>
      <c r="N52" s="244">
        <f t="shared" si="9"/>
        <v>6.1</v>
      </c>
      <c r="O52" s="46"/>
      <c r="P52" s="207">
        <v>1534.7</v>
      </c>
      <c r="Q52" s="241">
        <f t="shared" si="10"/>
        <v>57.91</v>
      </c>
      <c r="R52" s="245">
        <f t="shared" si="11"/>
        <v>58</v>
      </c>
      <c r="S52" s="46"/>
    </row>
    <row r="53" spans="1:19" ht="18" customHeight="1" x14ac:dyDescent="0.25">
      <c r="A53" s="219">
        <v>60841</v>
      </c>
      <c r="B53" s="58" t="s">
        <v>39</v>
      </c>
      <c r="C53" s="183" t="s">
        <v>768</v>
      </c>
      <c r="D53" s="50" t="s">
        <v>597</v>
      </c>
      <c r="E53" s="207">
        <v>1830</v>
      </c>
      <c r="F53" s="207">
        <f t="shared" si="5"/>
        <v>69</v>
      </c>
      <c r="G53" s="44"/>
      <c r="H53" s="110">
        <v>0.1</v>
      </c>
      <c r="I53" s="185">
        <v>1220</v>
      </c>
      <c r="J53" s="207">
        <f t="shared" si="6"/>
        <v>46</v>
      </c>
      <c r="K53" s="207"/>
      <c r="L53" s="185">
        <v>176.13</v>
      </c>
      <c r="M53" s="241">
        <f t="shared" si="8"/>
        <v>6.65</v>
      </c>
      <c r="N53" s="244">
        <f t="shared" si="9"/>
        <v>6.7</v>
      </c>
      <c r="O53" s="46"/>
      <c r="P53" s="207">
        <v>1698.47</v>
      </c>
      <c r="Q53" s="241">
        <f t="shared" si="10"/>
        <v>64.09</v>
      </c>
      <c r="R53" s="245">
        <f t="shared" si="11"/>
        <v>64.099999999999994</v>
      </c>
      <c r="S53" s="46"/>
    </row>
    <row r="54" spans="1:19" ht="18" customHeight="1" x14ac:dyDescent="0.25">
      <c r="A54" s="219">
        <v>60889</v>
      </c>
      <c r="B54" s="58" t="s">
        <v>40</v>
      </c>
      <c r="C54" s="183" t="s">
        <v>769</v>
      </c>
      <c r="D54" s="50" t="s">
        <v>565</v>
      </c>
      <c r="E54" s="207">
        <v>7770</v>
      </c>
      <c r="F54" s="207">
        <f t="shared" si="5"/>
        <v>293</v>
      </c>
      <c r="G54" s="44"/>
      <c r="H54" s="110">
        <v>0.1</v>
      </c>
      <c r="I54" s="185">
        <v>5180</v>
      </c>
      <c r="J54" s="207">
        <f t="shared" si="6"/>
        <v>195</v>
      </c>
      <c r="K54" s="207"/>
      <c r="L54" s="186"/>
      <c r="M54" s="186"/>
      <c r="N54" s="186"/>
      <c r="O54" s="48"/>
      <c r="P54" s="186"/>
      <c r="Q54" s="186"/>
      <c r="R54" s="186"/>
      <c r="S54" s="48"/>
    </row>
    <row r="55" spans="1:19" ht="18" customHeight="1" x14ac:dyDescent="0.25">
      <c r="A55" s="41">
        <v>60898</v>
      </c>
      <c r="B55" s="58" t="s">
        <v>620</v>
      </c>
      <c r="C55" s="183" t="s">
        <v>770</v>
      </c>
      <c r="D55" s="50" t="s">
        <v>564</v>
      </c>
      <c r="E55" s="207">
        <v>2900</v>
      </c>
      <c r="F55" s="207">
        <f t="shared" si="5"/>
        <v>109</v>
      </c>
      <c r="G55" s="44"/>
      <c r="H55" s="110">
        <v>0.1</v>
      </c>
      <c r="I55" s="185">
        <v>1930</v>
      </c>
      <c r="J55" s="207">
        <f t="shared" si="6"/>
        <v>73</v>
      </c>
      <c r="K55" s="207"/>
      <c r="L55" s="185">
        <v>278</v>
      </c>
      <c r="M55" s="241">
        <f>L55/$E$20</f>
        <v>10.49</v>
      </c>
      <c r="N55" s="244">
        <f>ROUNDUP(M55,1)</f>
        <v>10.5</v>
      </c>
      <c r="O55" s="46"/>
      <c r="P55" s="207">
        <v>2570.88</v>
      </c>
      <c r="Q55" s="241">
        <f>P55/$E$20</f>
        <v>97.01</v>
      </c>
      <c r="R55" s="245">
        <f>ROUNDUP(Q55,1)</f>
        <v>97.1</v>
      </c>
      <c r="S55" s="46"/>
    </row>
    <row r="56" spans="1:19" ht="18" customHeight="1" x14ac:dyDescent="0.25">
      <c r="A56" s="219">
        <v>60899</v>
      </c>
      <c r="B56" s="58" t="s">
        <v>41</v>
      </c>
      <c r="C56" s="183" t="s">
        <v>771</v>
      </c>
      <c r="D56" s="50" t="s">
        <v>597</v>
      </c>
      <c r="E56" s="207">
        <v>1700</v>
      </c>
      <c r="F56" s="207">
        <f t="shared" si="5"/>
        <v>64</v>
      </c>
      <c r="G56" s="44"/>
      <c r="H56" s="110">
        <v>0.1</v>
      </c>
      <c r="I56" s="185">
        <v>1130</v>
      </c>
      <c r="J56" s="207">
        <f t="shared" si="6"/>
        <v>43</v>
      </c>
      <c r="K56" s="207"/>
      <c r="L56" s="186"/>
      <c r="M56" s="186"/>
      <c r="N56" s="186"/>
      <c r="O56" s="48"/>
      <c r="P56" s="48"/>
      <c r="Q56" s="186"/>
      <c r="R56" s="186"/>
      <c r="S56" s="48"/>
    </row>
    <row r="57" spans="1:19" ht="16.5" customHeight="1" x14ac:dyDescent="0.2">
      <c r="A57" s="132"/>
      <c r="B57" s="133" t="s">
        <v>777</v>
      </c>
      <c r="C57" s="121" t="s">
        <v>7</v>
      </c>
      <c r="D57" s="134"/>
      <c r="E57" s="135"/>
      <c r="F57" s="135"/>
      <c r="G57" s="135"/>
      <c r="H57" s="135"/>
      <c r="I57" s="194"/>
      <c r="J57" s="194"/>
      <c r="K57" s="194"/>
      <c r="L57" s="123" t="s">
        <v>542</v>
      </c>
      <c r="M57" s="123" t="s">
        <v>542</v>
      </c>
      <c r="N57" s="123" t="s">
        <v>542</v>
      </c>
      <c r="O57" s="136"/>
      <c r="P57" s="123">
        <v>2500</v>
      </c>
      <c r="Q57" s="123">
        <v>2500</v>
      </c>
      <c r="R57" s="123">
        <v>2500</v>
      </c>
      <c r="S57" s="123"/>
    </row>
    <row r="58" spans="1:19" ht="20.25" customHeight="1" x14ac:dyDescent="0.2">
      <c r="A58" s="52" t="s">
        <v>42</v>
      </c>
      <c r="B58" s="53" t="s">
        <v>43</v>
      </c>
      <c r="C58" s="53" t="s">
        <v>1121</v>
      </c>
      <c r="D58" s="347" t="s">
        <v>1094</v>
      </c>
      <c r="E58" s="348"/>
      <c r="F58" s="349"/>
      <c r="G58" s="63"/>
      <c r="H58" s="63"/>
      <c r="I58" s="197"/>
      <c r="J58" s="197"/>
      <c r="K58" s="63"/>
      <c r="L58" s="54">
        <v>165</v>
      </c>
      <c r="M58" s="241">
        <f>L58/$E$20</f>
        <v>6.23</v>
      </c>
      <c r="N58" s="244">
        <f t="shared" ref="N58:N59" si="12">ROUNDUP(M58,1)</f>
        <v>6.3</v>
      </c>
      <c r="O58" s="46"/>
      <c r="P58" s="54">
        <v>397</v>
      </c>
      <c r="Q58" s="241">
        <f>P58/$E$20</f>
        <v>14.98</v>
      </c>
      <c r="R58" s="245">
        <f t="shared" ref="R58" si="13">ROUNDUP(Q58,1)</f>
        <v>15</v>
      </c>
      <c r="S58" s="46"/>
    </row>
    <row r="59" spans="1:19" ht="18" customHeight="1" x14ac:dyDescent="0.25">
      <c r="A59" s="41" t="s">
        <v>44</v>
      </c>
      <c r="B59" s="34" t="s">
        <v>45</v>
      </c>
      <c r="C59" s="34" t="s">
        <v>1122</v>
      </c>
      <c r="D59" s="50" t="s">
        <v>731</v>
      </c>
      <c r="E59" s="207">
        <v>1260</v>
      </c>
      <c r="F59" s="207">
        <f t="shared" ref="F59:F117" si="14">E59/$E$20</f>
        <v>48</v>
      </c>
      <c r="G59" s="44"/>
      <c r="H59" s="108">
        <v>0.1</v>
      </c>
      <c r="I59" s="185">
        <v>840</v>
      </c>
      <c r="J59" s="207">
        <f t="shared" ref="J59:J64" si="15">I59/$E$20</f>
        <v>32</v>
      </c>
      <c r="K59" s="198"/>
      <c r="L59" s="45">
        <v>42</v>
      </c>
      <c r="M59" s="241">
        <f>L59/$E$20</f>
        <v>1.58</v>
      </c>
      <c r="N59" s="244">
        <f t="shared" si="12"/>
        <v>1.6</v>
      </c>
      <c r="O59" s="46"/>
      <c r="P59" s="44">
        <v>101</v>
      </c>
      <c r="Q59" s="241">
        <f>P59/$E$20</f>
        <v>3.81</v>
      </c>
      <c r="R59" s="245">
        <v>3.84</v>
      </c>
      <c r="S59" s="46"/>
    </row>
    <row r="60" spans="1:19" ht="18" customHeight="1" x14ac:dyDescent="0.25">
      <c r="A60" s="41">
        <v>61904</v>
      </c>
      <c r="B60" s="34" t="s">
        <v>604</v>
      </c>
      <c r="C60" s="34" t="s">
        <v>1123</v>
      </c>
      <c r="D60" s="187" t="s">
        <v>731</v>
      </c>
      <c r="E60" s="207">
        <v>1650</v>
      </c>
      <c r="F60" s="207">
        <f t="shared" si="14"/>
        <v>62</v>
      </c>
      <c r="G60" s="44"/>
      <c r="H60" s="108">
        <v>0.1</v>
      </c>
      <c r="I60" s="185">
        <v>1100</v>
      </c>
      <c r="J60" s="207">
        <f t="shared" si="15"/>
        <v>42</v>
      </c>
      <c r="K60" s="198"/>
      <c r="L60" s="48"/>
      <c r="M60" s="186"/>
      <c r="N60" s="186"/>
      <c r="O60" s="48"/>
      <c r="P60" s="48"/>
      <c r="Q60" s="186"/>
      <c r="R60" s="186"/>
      <c r="S60" s="48"/>
    </row>
    <row r="61" spans="1:19" ht="18" customHeight="1" x14ac:dyDescent="0.25">
      <c r="A61" s="41">
        <v>61900</v>
      </c>
      <c r="B61" s="34" t="s">
        <v>603</v>
      </c>
      <c r="C61" s="34" t="s">
        <v>1123</v>
      </c>
      <c r="D61" s="187" t="s">
        <v>731</v>
      </c>
      <c r="E61" s="207">
        <v>1650</v>
      </c>
      <c r="F61" s="207">
        <f t="shared" si="14"/>
        <v>62</v>
      </c>
      <c r="G61" s="44"/>
      <c r="H61" s="108">
        <v>0.1</v>
      </c>
      <c r="I61" s="185">
        <v>1100</v>
      </c>
      <c r="J61" s="207">
        <f t="shared" si="15"/>
        <v>42</v>
      </c>
      <c r="K61" s="198"/>
      <c r="L61" s="48"/>
      <c r="M61" s="186"/>
      <c r="N61" s="186"/>
      <c r="O61" s="48"/>
      <c r="P61" s="48"/>
      <c r="Q61" s="186"/>
      <c r="R61" s="186"/>
      <c r="S61" s="48"/>
    </row>
    <row r="62" spans="1:19" ht="18" customHeight="1" x14ac:dyDescent="0.25">
      <c r="A62" s="41">
        <v>61922</v>
      </c>
      <c r="B62" s="34" t="s">
        <v>697</v>
      </c>
      <c r="C62" s="34" t="s">
        <v>1124</v>
      </c>
      <c r="D62" s="187" t="s">
        <v>731</v>
      </c>
      <c r="E62" s="207">
        <v>1370</v>
      </c>
      <c r="F62" s="207">
        <f t="shared" si="14"/>
        <v>52</v>
      </c>
      <c r="G62" s="44"/>
      <c r="H62" s="108">
        <v>0.1</v>
      </c>
      <c r="I62" s="185">
        <v>910</v>
      </c>
      <c r="J62" s="207">
        <f t="shared" si="15"/>
        <v>34</v>
      </c>
      <c r="K62" s="198"/>
      <c r="L62" s="48"/>
      <c r="M62" s="186"/>
      <c r="N62" s="186"/>
      <c r="O62" s="48"/>
      <c r="P62" s="48"/>
      <c r="Q62" s="186"/>
      <c r="R62" s="186"/>
      <c r="S62" s="48"/>
    </row>
    <row r="63" spans="1:19" s="181" customFormat="1" ht="18" customHeight="1" x14ac:dyDescent="0.25">
      <c r="A63" s="41">
        <v>61921</v>
      </c>
      <c r="B63" s="167" t="s">
        <v>652</v>
      </c>
      <c r="C63" s="34" t="s">
        <v>1124</v>
      </c>
      <c r="D63" s="187" t="s">
        <v>731</v>
      </c>
      <c r="E63" s="207">
        <v>1860</v>
      </c>
      <c r="F63" s="207">
        <f t="shared" si="14"/>
        <v>70</v>
      </c>
      <c r="G63" s="44"/>
      <c r="H63" s="108">
        <v>0.1</v>
      </c>
      <c r="I63" s="185">
        <v>1240</v>
      </c>
      <c r="J63" s="207">
        <f t="shared" si="15"/>
        <v>47</v>
      </c>
      <c r="K63" s="198"/>
      <c r="L63" s="186"/>
      <c r="M63" s="186"/>
      <c r="N63" s="186"/>
      <c r="O63" s="186"/>
      <c r="P63" s="186"/>
      <c r="Q63" s="186"/>
      <c r="R63" s="186"/>
      <c r="S63" s="186"/>
    </row>
    <row r="64" spans="1:19" s="181" customFormat="1" ht="18" customHeight="1" x14ac:dyDescent="0.25">
      <c r="A64" s="182" t="s">
        <v>46</v>
      </c>
      <c r="B64" s="167" t="s">
        <v>47</v>
      </c>
      <c r="C64" s="167" t="s">
        <v>48</v>
      </c>
      <c r="D64" s="187" t="s">
        <v>731</v>
      </c>
      <c r="E64" s="207">
        <v>1860</v>
      </c>
      <c r="F64" s="207">
        <f t="shared" si="14"/>
        <v>70</v>
      </c>
      <c r="G64" s="184"/>
      <c r="H64" s="176">
        <v>0.1</v>
      </c>
      <c r="I64" s="185">
        <v>1240</v>
      </c>
      <c r="J64" s="207">
        <f t="shared" si="15"/>
        <v>47</v>
      </c>
      <c r="K64" s="198"/>
      <c r="L64" s="186"/>
      <c r="M64" s="186"/>
      <c r="N64" s="186"/>
      <c r="O64" s="186"/>
      <c r="P64" s="186"/>
      <c r="Q64" s="186"/>
      <c r="R64" s="186"/>
      <c r="S64" s="186"/>
    </row>
    <row r="65" spans="1:19" s="7" customFormat="1" ht="17.25" customHeight="1" x14ac:dyDescent="0.2">
      <c r="A65" s="119"/>
      <c r="B65" s="133" t="s">
        <v>778</v>
      </c>
      <c r="C65" s="121" t="s">
        <v>7</v>
      </c>
      <c r="D65" s="121"/>
      <c r="E65" s="210"/>
      <c r="F65" s="210"/>
      <c r="G65" s="122"/>
      <c r="H65" s="121"/>
      <c r="I65" s="209"/>
      <c r="J65" s="209"/>
      <c r="K65" s="209"/>
      <c r="L65" s="123">
        <v>2500</v>
      </c>
      <c r="M65" s="123">
        <v>2500</v>
      </c>
      <c r="N65" s="123">
        <v>2500</v>
      </c>
      <c r="O65" s="121"/>
      <c r="P65" s="123"/>
      <c r="Q65" s="123"/>
      <c r="R65" s="123"/>
      <c r="S65" s="123"/>
    </row>
    <row r="66" spans="1:19" s="7" customFormat="1" ht="18" customHeight="1" x14ac:dyDescent="0.25">
      <c r="A66" s="41">
        <v>62000</v>
      </c>
      <c r="B66" s="42" t="s">
        <v>49</v>
      </c>
      <c r="C66" s="183" t="s">
        <v>779</v>
      </c>
      <c r="D66" s="50" t="s">
        <v>732</v>
      </c>
      <c r="E66" s="207">
        <v>2300</v>
      </c>
      <c r="F66" s="207">
        <f t="shared" si="14"/>
        <v>87</v>
      </c>
      <c r="G66" s="44"/>
      <c r="H66" s="108">
        <v>0.1</v>
      </c>
      <c r="I66" s="185">
        <v>1530</v>
      </c>
      <c r="J66" s="207">
        <f t="shared" ref="J66:J71" si="16">I66/$E$20</f>
        <v>58</v>
      </c>
      <c r="K66" s="217"/>
      <c r="L66" s="48"/>
      <c r="M66" s="186"/>
      <c r="N66" s="186"/>
      <c r="O66" s="48"/>
      <c r="P66" s="48"/>
      <c r="Q66" s="186"/>
      <c r="R66" s="186"/>
      <c r="S66" s="48"/>
    </row>
    <row r="67" spans="1:19" s="7" customFormat="1" ht="18" customHeight="1" x14ac:dyDescent="0.25">
      <c r="A67" s="41" t="s">
        <v>50</v>
      </c>
      <c r="B67" s="58" t="s">
        <v>51</v>
      </c>
      <c r="C67" s="183" t="s">
        <v>780</v>
      </c>
      <c r="D67" s="187" t="s">
        <v>732</v>
      </c>
      <c r="E67" s="207">
        <v>2460</v>
      </c>
      <c r="F67" s="207">
        <f t="shared" si="14"/>
        <v>93</v>
      </c>
      <c r="G67" s="44"/>
      <c r="H67" s="108">
        <v>0.1</v>
      </c>
      <c r="I67" s="185">
        <v>1640</v>
      </c>
      <c r="J67" s="207">
        <f t="shared" si="16"/>
        <v>62</v>
      </c>
      <c r="K67" s="217"/>
      <c r="L67" s="48"/>
      <c r="M67" s="186"/>
      <c r="N67" s="186"/>
      <c r="O67" s="48"/>
      <c r="P67" s="48"/>
      <c r="Q67" s="186"/>
      <c r="R67" s="186"/>
      <c r="S67" s="48"/>
    </row>
    <row r="68" spans="1:19" ht="18" customHeight="1" x14ac:dyDescent="0.2">
      <c r="A68" s="41" t="s">
        <v>52</v>
      </c>
      <c r="B68" s="34" t="s">
        <v>625</v>
      </c>
      <c r="C68" s="183" t="s">
        <v>781</v>
      </c>
      <c r="D68" s="242" t="s">
        <v>1095</v>
      </c>
      <c r="E68" s="207">
        <v>11930</v>
      </c>
      <c r="F68" s="207">
        <f t="shared" si="14"/>
        <v>450</v>
      </c>
      <c r="G68" s="44"/>
      <c r="H68" s="108">
        <v>0.1</v>
      </c>
      <c r="I68" s="185">
        <v>7950</v>
      </c>
      <c r="J68" s="207">
        <f t="shared" si="16"/>
        <v>300</v>
      </c>
      <c r="K68" s="217"/>
      <c r="L68" s="185">
        <v>171</v>
      </c>
      <c r="M68" s="241">
        <f>L68/$E$20</f>
        <v>6.45</v>
      </c>
      <c r="N68" s="244">
        <f t="shared" ref="N68:N69" si="17">ROUNDUP(M68,1)</f>
        <v>6.5</v>
      </c>
      <c r="O68" s="46"/>
      <c r="P68" s="65"/>
      <c r="Q68" s="65"/>
      <c r="R68" s="65"/>
      <c r="S68" s="46"/>
    </row>
    <row r="69" spans="1:19" ht="18" customHeight="1" x14ac:dyDescent="0.25">
      <c r="A69" s="41" t="s">
        <v>53</v>
      </c>
      <c r="B69" s="58" t="s">
        <v>54</v>
      </c>
      <c r="C69" s="58" t="s">
        <v>782</v>
      </c>
      <c r="D69" s="172" t="s">
        <v>566</v>
      </c>
      <c r="E69" s="207">
        <v>11570</v>
      </c>
      <c r="F69" s="207">
        <f t="shared" si="14"/>
        <v>437</v>
      </c>
      <c r="G69" s="44"/>
      <c r="H69" s="108">
        <v>0.1</v>
      </c>
      <c r="I69" s="185">
        <v>7710</v>
      </c>
      <c r="J69" s="207">
        <f t="shared" si="16"/>
        <v>291</v>
      </c>
      <c r="K69" s="217"/>
      <c r="L69" s="185">
        <v>164.8</v>
      </c>
      <c r="M69" s="241">
        <f>L69/$E$20</f>
        <v>6.22</v>
      </c>
      <c r="N69" s="244">
        <f t="shared" si="17"/>
        <v>6.3</v>
      </c>
      <c r="O69" s="46"/>
      <c r="P69" s="49"/>
      <c r="Q69" s="171"/>
      <c r="R69" s="171"/>
      <c r="S69" s="49"/>
    </row>
    <row r="70" spans="1:19" ht="18" customHeight="1" x14ac:dyDescent="0.25">
      <c r="A70" s="41" t="s">
        <v>55</v>
      </c>
      <c r="B70" s="58" t="s">
        <v>56</v>
      </c>
      <c r="C70" s="58" t="s">
        <v>783</v>
      </c>
      <c r="D70" s="50" t="s">
        <v>566</v>
      </c>
      <c r="E70" s="207">
        <v>29850</v>
      </c>
      <c r="F70" s="207">
        <f t="shared" si="14"/>
        <v>1126</v>
      </c>
      <c r="G70" s="44"/>
      <c r="H70" s="108">
        <v>0.1</v>
      </c>
      <c r="I70" s="185">
        <v>19900</v>
      </c>
      <c r="J70" s="207">
        <f t="shared" si="16"/>
        <v>751</v>
      </c>
      <c r="K70" s="217"/>
      <c r="L70" s="185">
        <v>185.4</v>
      </c>
      <c r="M70" s="241">
        <f>L70/$E$20</f>
        <v>7</v>
      </c>
      <c r="N70" s="244">
        <v>12.2</v>
      </c>
      <c r="O70" s="46"/>
      <c r="P70" s="49"/>
      <c r="Q70" s="171"/>
      <c r="R70" s="171"/>
      <c r="S70" s="49"/>
    </row>
    <row r="71" spans="1:19" ht="17.25" customHeight="1" x14ac:dyDescent="0.25">
      <c r="A71" s="41" t="s">
        <v>57</v>
      </c>
      <c r="B71" s="58" t="s">
        <v>58</v>
      </c>
      <c r="C71" s="183" t="s">
        <v>784</v>
      </c>
      <c r="D71" s="113" t="s">
        <v>567</v>
      </c>
      <c r="E71" s="207">
        <v>1260</v>
      </c>
      <c r="F71" s="207">
        <f t="shared" si="14"/>
        <v>48</v>
      </c>
      <c r="G71" s="44"/>
      <c r="H71" s="108">
        <v>0.1</v>
      </c>
      <c r="I71" s="185">
        <v>840</v>
      </c>
      <c r="J71" s="207">
        <f t="shared" si="16"/>
        <v>32</v>
      </c>
      <c r="K71" s="217"/>
      <c r="L71" s="48"/>
      <c r="M71" s="186"/>
      <c r="N71" s="186"/>
      <c r="O71" s="48"/>
      <c r="P71" s="48"/>
      <c r="Q71" s="186"/>
      <c r="R71" s="186"/>
      <c r="S71" s="48"/>
    </row>
    <row r="72" spans="1:19" s="7" customFormat="1" ht="18.75" customHeight="1" x14ac:dyDescent="0.2">
      <c r="A72" s="119"/>
      <c r="B72" s="133" t="s">
        <v>785</v>
      </c>
      <c r="C72" s="209" t="s">
        <v>7</v>
      </c>
      <c r="D72" s="121"/>
      <c r="E72" s="210"/>
      <c r="F72" s="210"/>
      <c r="G72" s="122"/>
      <c r="H72" s="121"/>
      <c r="I72" s="209"/>
      <c r="J72" s="209"/>
      <c r="K72" s="209"/>
      <c r="L72" s="123">
        <v>2500</v>
      </c>
      <c r="M72" s="123">
        <v>2500</v>
      </c>
      <c r="N72" s="123">
        <v>2500</v>
      </c>
      <c r="O72" s="121"/>
      <c r="P72" s="123">
        <v>10000</v>
      </c>
      <c r="Q72" s="123">
        <v>10000</v>
      </c>
      <c r="R72" s="123">
        <v>10000</v>
      </c>
      <c r="S72" s="123"/>
    </row>
    <row r="73" spans="1:19" s="7" customFormat="1" ht="18" customHeight="1" x14ac:dyDescent="0.25">
      <c r="A73" s="66">
        <v>62303</v>
      </c>
      <c r="B73" s="34" t="s">
        <v>537</v>
      </c>
      <c r="C73" s="183" t="s">
        <v>786</v>
      </c>
      <c r="D73" s="50" t="s">
        <v>733</v>
      </c>
      <c r="E73" s="207">
        <v>4730</v>
      </c>
      <c r="F73" s="207">
        <f t="shared" si="14"/>
        <v>178</v>
      </c>
      <c r="G73" s="44"/>
      <c r="H73" s="108">
        <v>0.1</v>
      </c>
      <c r="I73" s="185">
        <v>3150</v>
      </c>
      <c r="J73" s="207">
        <f t="shared" ref="J73" si="18">I73/$E$20</f>
        <v>119</v>
      </c>
      <c r="K73" s="217"/>
      <c r="L73" s="54">
        <v>48</v>
      </c>
      <c r="M73" s="241">
        <f t="shared" ref="M73:M82" si="19">L73/$E$20</f>
        <v>1.81</v>
      </c>
      <c r="N73" s="244">
        <f t="shared" ref="N73:N81" si="20">ROUNDUP(M73,1)</f>
        <v>1.9</v>
      </c>
      <c r="O73" s="46"/>
      <c r="P73" s="54">
        <v>177.16</v>
      </c>
      <c r="Q73" s="241">
        <f t="shared" ref="Q73:Q82" si="21">P73/$E$20</f>
        <v>6.69</v>
      </c>
      <c r="R73" s="245">
        <f t="shared" ref="R73:R81" si="22">ROUNDUP(Q73,1)</f>
        <v>6.7</v>
      </c>
      <c r="S73" s="46"/>
    </row>
    <row r="74" spans="1:19" ht="18" customHeight="1" x14ac:dyDescent="0.2">
      <c r="A74" s="66" t="s">
        <v>59</v>
      </c>
      <c r="B74" s="34" t="s">
        <v>60</v>
      </c>
      <c r="C74" s="183" t="s">
        <v>787</v>
      </c>
      <c r="D74" s="355" t="s">
        <v>1094</v>
      </c>
      <c r="E74" s="356"/>
      <c r="F74" s="357"/>
      <c r="G74" s="63"/>
      <c r="H74" s="63"/>
      <c r="I74" s="63"/>
      <c r="J74" s="63"/>
      <c r="K74" s="63"/>
      <c r="L74" s="54">
        <v>320.33</v>
      </c>
      <c r="M74" s="241">
        <f t="shared" si="19"/>
        <v>12.09</v>
      </c>
      <c r="N74" s="244">
        <f t="shared" si="20"/>
        <v>12.1</v>
      </c>
      <c r="O74" s="46"/>
      <c r="P74" s="54">
        <v>1178.32</v>
      </c>
      <c r="Q74" s="241">
        <f t="shared" si="21"/>
        <v>44.46</v>
      </c>
      <c r="R74" s="245">
        <f t="shared" si="22"/>
        <v>44.5</v>
      </c>
      <c r="S74" s="46"/>
    </row>
    <row r="75" spans="1:19" ht="18" customHeight="1" x14ac:dyDescent="0.25">
      <c r="A75" s="168" t="s">
        <v>660</v>
      </c>
      <c r="B75" s="167" t="s">
        <v>661</v>
      </c>
      <c r="C75" s="183" t="s">
        <v>788</v>
      </c>
      <c r="D75" s="172" t="s">
        <v>563</v>
      </c>
      <c r="E75" s="207">
        <v>13740</v>
      </c>
      <c r="F75" s="207">
        <f t="shared" si="14"/>
        <v>518</v>
      </c>
      <c r="G75" s="175"/>
      <c r="H75" s="176">
        <v>0.05</v>
      </c>
      <c r="I75" s="185">
        <v>9160</v>
      </c>
      <c r="J75" s="207">
        <f t="shared" ref="J75:J76" si="23">I75/$E$20</f>
        <v>346</v>
      </c>
      <c r="K75" s="217"/>
      <c r="L75" s="185">
        <v>246</v>
      </c>
      <c r="M75" s="241">
        <f t="shared" si="19"/>
        <v>9.2799999999999994</v>
      </c>
      <c r="N75" s="244">
        <f t="shared" si="20"/>
        <v>9.3000000000000007</v>
      </c>
      <c r="O75" s="46"/>
      <c r="P75" s="207">
        <v>927</v>
      </c>
      <c r="Q75" s="241">
        <f t="shared" si="21"/>
        <v>34.979999999999997</v>
      </c>
      <c r="R75" s="245">
        <f t="shared" si="22"/>
        <v>35</v>
      </c>
      <c r="S75" s="46"/>
    </row>
    <row r="76" spans="1:19" ht="18" customHeight="1" x14ac:dyDescent="0.25">
      <c r="A76" s="67">
        <v>62342</v>
      </c>
      <c r="B76" s="34" t="s">
        <v>666</v>
      </c>
      <c r="C76" s="183" t="s">
        <v>789</v>
      </c>
      <c r="D76" s="50" t="s">
        <v>563</v>
      </c>
      <c r="E76" s="207">
        <v>13740</v>
      </c>
      <c r="F76" s="207">
        <f t="shared" si="14"/>
        <v>518</v>
      </c>
      <c r="G76" s="44"/>
      <c r="H76" s="108">
        <v>0.05</v>
      </c>
      <c r="I76" s="185">
        <v>9160</v>
      </c>
      <c r="J76" s="207">
        <f t="shared" si="23"/>
        <v>346</v>
      </c>
      <c r="K76" s="217"/>
      <c r="L76" s="185">
        <v>246</v>
      </c>
      <c r="M76" s="241">
        <f t="shared" si="19"/>
        <v>9.2799999999999994</v>
      </c>
      <c r="N76" s="244">
        <f t="shared" si="20"/>
        <v>9.3000000000000007</v>
      </c>
      <c r="O76" s="46"/>
      <c r="P76" s="207">
        <v>927</v>
      </c>
      <c r="Q76" s="241">
        <f t="shared" si="21"/>
        <v>34.979999999999997</v>
      </c>
      <c r="R76" s="245">
        <f t="shared" si="22"/>
        <v>35</v>
      </c>
      <c r="S76" s="46"/>
    </row>
    <row r="77" spans="1:19" ht="18" customHeight="1" x14ac:dyDescent="0.2">
      <c r="A77" s="66" t="s">
        <v>61</v>
      </c>
      <c r="B77" s="34" t="s">
        <v>62</v>
      </c>
      <c r="C77" s="183" t="s">
        <v>790</v>
      </c>
      <c r="D77" s="355" t="s">
        <v>1094</v>
      </c>
      <c r="E77" s="356"/>
      <c r="F77" s="357"/>
      <c r="G77" s="63"/>
      <c r="H77" s="63"/>
      <c r="I77" s="63"/>
      <c r="J77" s="63"/>
      <c r="K77" s="63"/>
      <c r="L77" s="54">
        <v>320.33</v>
      </c>
      <c r="M77" s="241">
        <f t="shared" si="19"/>
        <v>12.09</v>
      </c>
      <c r="N77" s="244">
        <f t="shared" si="20"/>
        <v>12.1</v>
      </c>
      <c r="O77" s="46"/>
      <c r="P77" s="54">
        <v>1178.32</v>
      </c>
      <c r="Q77" s="241">
        <f t="shared" si="21"/>
        <v>44.46</v>
      </c>
      <c r="R77" s="245">
        <f t="shared" si="22"/>
        <v>44.5</v>
      </c>
      <c r="S77" s="46"/>
    </row>
    <row r="78" spans="1:19" ht="18" customHeight="1" x14ac:dyDescent="0.25">
      <c r="A78" s="67">
        <v>62368</v>
      </c>
      <c r="B78" s="34" t="s">
        <v>687</v>
      </c>
      <c r="C78" s="183" t="s">
        <v>791</v>
      </c>
      <c r="D78" s="50" t="s">
        <v>563</v>
      </c>
      <c r="E78" s="207">
        <v>16230</v>
      </c>
      <c r="F78" s="207">
        <f t="shared" si="14"/>
        <v>612</v>
      </c>
      <c r="G78" s="44"/>
      <c r="H78" s="108">
        <v>0.05</v>
      </c>
      <c r="I78" s="185">
        <v>10820</v>
      </c>
      <c r="J78" s="207">
        <f t="shared" ref="J78:J80" si="24">I78/$E$20</f>
        <v>408</v>
      </c>
      <c r="K78" s="217"/>
      <c r="L78" s="64">
        <v>250</v>
      </c>
      <c r="M78" s="241">
        <f t="shared" si="19"/>
        <v>9.43</v>
      </c>
      <c r="N78" s="244">
        <v>10.75</v>
      </c>
      <c r="O78" s="46"/>
      <c r="P78" s="175">
        <v>905.37</v>
      </c>
      <c r="Q78" s="241">
        <f t="shared" si="21"/>
        <v>34.159999999999997</v>
      </c>
      <c r="R78" s="245">
        <v>41.3</v>
      </c>
      <c r="S78" s="46"/>
    </row>
    <row r="79" spans="1:19" ht="18" customHeight="1" x14ac:dyDescent="0.25">
      <c r="A79" s="67" t="s">
        <v>63</v>
      </c>
      <c r="B79" s="34" t="s">
        <v>64</v>
      </c>
      <c r="C79" s="183" t="s">
        <v>792</v>
      </c>
      <c r="D79" s="50" t="s">
        <v>564</v>
      </c>
      <c r="E79" s="207">
        <v>3150</v>
      </c>
      <c r="F79" s="207">
        <f t="shared" si="14"/>
        <v>119</v>
      </c>
      <c r="G79" s="44"/>
      <c r="H79" s="108">
        <v>0.1</v>
      </c>
      <c r="I79" s="185">
        <v>2100</v>
      </c>
      <c r="J79" s="207">
        <f t="shared" si="24"/>
        <v>79</v>
      </c>
      <c r="K79" s="217"/>
      <c r="L79" s="64">
        <v>43.26</v>
      </c>
      <c r="M79" s="241">
        <f t="shared" si="19"/>
        <v>1.63</v>
      </c>
      <c r="N79" s="244">
        <f t="shared" si="20"/>
        <v>1.7</v>
      </c>
      <c r="O79" s="46"/>
      <c r="P79" s="175">
        <v>124</v>
      </c>
      <c r="Q79" s="241">
        <f t="shared" si="21"/>
        <v>4.68</v>
      </c>
      <c r="R79" s="245">
        <f t="shared" si="22"/>
        <v>4.7</v>
      </c>
      <c r="S79" s="46"/>
    </row>
    <row r="80" spans="1:19" ht="18" customHeight="1" x14ac:dyDescent="0.25">
      <c r="A80" s="41" t="s">
        <v>65</v>
      </c>
      <c r="B80" s="58" t="s">
        <v>66</v>
      </c>
      <c r="C80" s="183" t="s">
        <v>793</v>
      </c>
      <c r="D80" s="50" t="s">
        <v>564</v>
      </c>
      <c r="E80" s="207">
        <v>3150</v>
      </c>
      <c r="F80" s="207">
        <f t="shared" si="14"/>
        <v>119</v>
      </c>
      <c r="G80" s="44"/>
      <c r="H80" s="108">
        <v>0.1</v>
      </c>
      <c r="I80" s="185">
        <v>2100</v>
      </c>
      <c r="J80" s="207">
        <f t="shared" si="24"/>
        <v>79</v>
      </c>
      <c r="K80" s="217"/>
      <c r="L80" s="185">
        <v>43.26</v>
      </c>
      <c r="M80" s="241">
        <f t="shared" si="19"/>
        <v>1.63</v>
      </c>
      <c r="N80" s="244">
        <f t="shared" si="20"/>
        <v>1.7</v>
      </c>
      <c r="O80" s="46"/>
      <c r="P80" s="207">
        <v>124</v>
      </c>
      <c r="Q80" s="241">
        <f t="shared" si="21"/>
        <v>4.68</v>
      </c>
      <c r="R80" s="245">
        <f t="shared" si="22"/>
        <v>4.7</v>
      </c>
      <c r="S80" s="46"/>
    </row>
    <row r="81" spans="1:19" ht="18" customHeight="1" x14ac:dyDescent="0.2">
      <c r="A81" s="66" t="s">
        <v>67</v>
      </c>
      <c r="B81" s="34" t="s">
        <v>68</v>
      </c>
      <c r="C81" s="183" t="s">
        <v>793</v>
      </c>
      <c r="D81" s="355" t="s">
        <v>1094</v>
      </c>
      <c r="E81" s="356"/>
      <c r="F81" s="357"/>
      <c r="G81" s="63"/>
      <c r="H81" s="63"/>
      <c r="I81" s="63"/>
      <c r="J81" s="63"/>
      <c r="K81" s="63"/>
      <c r="L81" s="54">
        <v>320.33</v>
      </c>
      <c r="M81" s="241">
        <f t="shared" si="19"/>
        <v>12.09</v>
      </c>
      <c r="N81" s="244">
        <f t="shared" si="20"/>
        <v>12.1</v>
      </c>
      <c r="O81" s="46"/>
      <c r="P81" s="54">
        <v>1178.32</v>
      </c>
      <c r="Q81" s="241">
        <f t="shared" si="21"/>
        <v>44.46</v>
      </c>
      <c r="R81" s="245">
        <f t="shared" si="22"/>
        <v>44.5</v>
      </c>
      <c r="S81" s="46"/>
    </row>
    <row r="82" spans="1:19" ht="18" customHeight="1" x14ac:dyDescent="0.25">
      <c r="A82" s="66">
        <v>62338</v>
      </c>
      <c r="B82" s="34" t="s">
        <v>698</v>
      </c>
      <c r="C82" s="183" t="s">
        <v>793</v>
      </c>
      <c r="D82" s="50" t="s">
        <v>563</v>
      </c>
      <c r="E82" s="207">
        <v>16350</v>
      </c>
      <c r="F82" s="207">
        <f t="shared" si="14"/>
        <v>617</v>
      </c>
      <c r="G82" s="44"/>
      <c r="H82" s="108">
        <v>0.05</v>
      </c>
      <c r="I82" s="185">
        <v>10900</v>
      </c>
      <c r="J82" s="207">
        <f t="shared" ref="J82:J83" si="25">I82/$E$20</f>
        <v>411</v>
      </c>
      <c r="K82" s="217"/>
      <c r="L82" s="185">
        <v>246</v>
      </c>
      <c r="M82" s="241">
        <f t="shared" si="19"/>
        <v>9.2799999999999994</v>
      </c>
      <c r="N82" s="244">
        <v>11</v>
      </c>
      <c r="O82" s="46"/>
      <c r="P82" s="207">
        <v>927</v>
      </c>
      <c r="Q82" s="241">
        <f t="shared" si="21"/>
        <v>34.979999999999997</v>
      </c>
      <c r="R82" s="245">
        <v>41.6</v>
      </c>
      <c r="S82" s="46"/>
    </row>
    <row r="83" spans="1:19" ht="18" customHeight="1" x14ac:dyDescent="0.25">
      <c r="A83" s="41" t="s">
        <v>69</v>
      </c>
      <c r="B83" s="58" t="s">
        <v>70</v>
      </c>
      <c r="C83" s="183" t="s">
        <v>794</v>
      </c>
      <c r="D83" s="50" t="s">
        <v>564</v>
      </c>
      <c r="E83" s="207">
        <v>3080</v>
      </c>
      <c r="F83" s="207">
        <f t="shared" si="14"/>
        <v>116</v>
      </c>
      <c r="G83" s="44"/>
      <c r="H83" s="108">
        <v>0.1</v>
      </c>
      <c r="I83" s="185">
        <v>2050</v>
      </c>
      <c r="J83" s="207">
        <f t="shared" si="25"/>
        <v>77</v>
      </c>
      <c r="K83" s="217"/>
      <c r="L83" s="48"/>
      <c r="M83" s="186"/>
      <c r="N83" s="186"/>
      <c r="O83" s="48"/>
      <c r="P83" s="48"/>
      <c r="Q83" s="186"/>
      <c r="R83" s="186"/>
      <c r="S83" s="48"/>
    </row>
    <row r="84" spans="1:19" s="7" customFormat="1" ht="16.5" customHeight="1" x14ac:dyDescent="0.2">
      <c r="A84" s="119"/>
      <c r="B84" s="133" t="s">
        <v>640</v>
      </c>
      <c r="C84" s="209" t="s">
        <v>71</v>
      </c>
      <c r="D84" s="121"/>
      <c r="E84" s="209"/>
      <c r="F84" s="209"/>
      <c r="G84" s="121"/>
      <c r="H84" s="121"/>
      <c r="I84" s="209"/>
      <c r="J84" s="209"/>
      <c r="K84" s="209"/>
      <c r="L84" s="137"/>
      <c r="M84" s="137"/>
      <c r="N84" s="137"/>
      <c r="O84" s="137"/>
      <c r="P84" s="137"/>
      <c r="Q84" s="137"/>
      <c r="R84" s="137"/>
      <c r="S84" s="137"/>
    </row>
    <row r="85" spans="1:19" ht="17.25" customHeight="1" x14ac:dyDescent="0.25">
      <c r="A85" s="41" t="s">
        <v>72</v>
      </c>
      <c r="B85" s="58" t="s">
        <v>73</v>
      </c>
      <c r="C85" s="58" t="s">
        <v>74</v>
      </c>
      <c r="D85" s="187" t="s">
        <v>600</v>
      </c>
      <c r="E85" s="207">
        <v>350</v>
      </c>
      <c r="F85" s="207">
        <f t="shared" si="14"/>
        <v>13</v>
      </c>
      <c r="G85" s="44"/>
      <c r="H85" s="108">
        <v>0.5</v>
      </c>
      <c r="I85" s="185">
        <v>230</v>
      </c>
      <c r="J85" s="207">
        <f t="shared" ref="J85:J88" si="26">I85/$E$20</f>
        <v>9</v>
      </c>
      <c r="K85" s="217"/>
      <c r="L85" s="48"/>
      <c r="M85" s="186"/>
      <c r="N85" s="186"/>
      <c r="O85" s="48"/>
      <c r="P85" s="48"/>
      <c r="Q85" s="186"/>
      <c r="R85" s="186"/>
      <c r="S85" s="48"/>
    </row>
    <row r="86" spans="1:19" ht="18.75" customHeight="1" x14ac:dyDescent="0.25">
      <c r="A86" s="41" t="s">
        <v>75</v>
      </c>
      <c r="B86" s="58" t="s">
        <v>76</v>
      </c>
      <c r="C86" s="58" t="s">
        <v>610</v>
      </c>
      <c r="D86" s="187" t="s">
        <v>600</v>
      </c>
      <c r="E86" s="207">
        <v>390</v>
      </c>
      <c r="F86" s="207">
        <f t="shared" si="14"/>
        <v>15</v>
      </c>
      <c r="G86" s="44"/>
      <c r="H86" s="108">
        <v>0.5</v>
      </c>
      <c r="I86" s="185">
        <v>260</v>
      </c>
      <c r="J86" s="207">
        <f t="shared" si="26"/>
        <v>10</v>
      </c>
      <c r="K86" s="217"/>
      <c r="L86" s="48"/>
      <c r="M86" s="186"/>
      <c r="N86" s="186"/>
      <c r="O86" s="48"/>
      <c r="P86" s="48"/>
      <c r="Q86" s="186"/>
      <c r="R86" s="186"/>
      <c r="S86" s="48"/>
    </row>
    <row r="87" spans="1:19" ht="18" customHeight="1" x14ac:dyDescent="0.25">
      <c r="A87" s="41" t="s">
        <v>77</v>
      </c>
      <c r="B87" s="58" t="s">
        <v>78</v>
      </c>
      <c r="C87" s="58" t="s">
        <v>79</v>
      </c>
      <c r="D87" s="187" t="s">
        <v>600</v>
      </c>
      <c r="E87" s="207">
        <v>360</v>
      </c>
      <c r="F87" s="207">
        <f t="shared" si="14"/>
        <v>14</v>
      </c>
      <c r="G87" s="44"/>
      <c r="H87" s="108">
        <v>0.5</v>
      </c>
      <c r="I87" s="185">
        <v>240</v>
      </c>
      <c r="J87" s="207">
        <f t="shared" si="26"/>
        <v>9</v>
      </c>
      <c r="K87" s="217"/>
      <c r="L87" s="48"/>
      <c r="M87" s="186"/>
      <c r="N87" s="186"/>
      <c r="O87" s="48"/>
      <c r="P87" s="48"/>
      <c r="Q87" s="186"/>
      <c r="R87" s="186"/>
      <c r="S87" s="48"/>
    </row>
    <row r="88" spans="1:19" ht="18" customHeight="1" x14ac:dyDescent="0.25">
      <c r="A88" s="41">
        <v>62403</v>
      </c>
      <c r="B88" s="34" t="s">
        <v>616</v>
      </c>
      <c r="C88" s="58" t="s">
        <v>556</v>
      </c>
      <c r="D88" s="187" t="s">
        <v>600</v>
      </c>
      <c r="E88" s="207">
        <v>405</v>
      </c>
      <c r="F88" s="207">
        <f t="shared" si="14"/>
        <v>15</v>
      </c>
      <c r="G88" s="44"/>
      <c r="H88" s="108">
        <v>0.5</v>
      </c>
      <c r="I88" s="185">
        <v>270</v>
      </c>
      <c r="J88" s="207">
        <f t="shared" si="26"/>
        <v>10</v>
      </c>
      <c r="K88" s="217"/>
      <c r="L88" s="48"/>
      <c r="M88" s="186"/>
      <c r="N88" s="186"/>
      <c r="O88" s="48"/>
      <c r="P88" s="48"/>
      <c r="Q88" s="186"/>
      <c r="R88" s="186"/>
      <c r="S88" s="48"/>
    </row>
    <row r="89" spans="1:19" s="7" customFormat="1" ht="18" customHeight="1" x14ac:dyDescent="0.2">
      <c r="A89" s="119"/>
      <c r="B89" s="133" t="s">
        <v>805</v>
      </c>
      <c r="C89" s="209" t="s">
        <v>80</v>
      </c>
      <c r="D89" s="121"/>
      <c r="E89" s="210"/>
      <c r="F89" s="210"/>
      <c r="G89" s="122"/>
      <c r="H89" s="121"/>
      <c r="I89" s="209"/>
      <c r="J89" s="209"/>
      <c r="K89" s="209"/>
      <c r="L89" s="137"/>
      <c r="M89" s="137"/>
      <c r="N89" s="137"/>
      <c r="O89" s="137"/>
      <c r="P89" s="137"/>
      <c r="Q89" s="137"/>
      <c r="R89" s="137"/>
      <c r="S89" s="137"/>
    </row>
    <row r="90" spans="1:19" ht="17.25" customHeight="1" x14ac:dyDescent="0.2">
      <c r="A90" s="182">
        <v>62616</v>
      </c>
      <c r="B90" s="81" t="s">
        <v>685</v>
      </c>
      <c r="C90" s="183" t="s">
        <v>795</v>
      </c>
      <c r="D90" s="242" t="s">
        <v>1095</v>
      </c>
      <c r="E90" s="207">
        <v>990</v>
      </c>
      <c r="F90" s="207">
        <f t="shared" si="14"/>
        <v>37</v>
      </c>
      <c r="G90" s="184"/>
      <c r="H90" s="176">
        <v>0.5</v>
      </c>
      <c r="I90" s="185">
        <v>660</v>
      </c>
      <c r="J90" s="207">
        <f t="shared" ref="J90:J96" si="27">I90/$E$20</f>
        <v>25</v>
      </c>
      <c r="K90" s="217"/>
      <c r="L90" s="186"/>
      <c r="M90" s="186"/>
      <c r="N90" s="186"/>
      <c r="O90" s="186"/>
      <c r="P90" s="186"/>
      <c r="Q90" s="186"/>
      <c r="R90" s="186"/>
      <c r="S90" s="186"/>
    </row>
    <row r="91" spans="1:19" ht="18" customHeight="1" x14ac:dyDescent="0.25">
      <c r="A91" s="41">
        <v>62609</v>
      </c>
      <c r="B91" s="34" t="s">
        <v>699</v>
      </c>
      <c r="C91" s="183" t="s">
        <v>796</v>
      </c>
      <c r="D91" s="50" t="s">
        <v>568</v>
      </c>
      <c r="E91" s="207">
        <v>930</v>
      </c>
      <c r="F91" s="207">
        <f t="shared" si="14"/>
        <v>35</v>
      </c>
      <c r="G91" s="44"/>
      <c r="H91" s="108">
        <v>0.5</v>
      </c>
      <c r="I91" s="185">
        <v>620</v>
      </c>
      <c r="J91" s="207">
        <f t="shared" si="27"/>
        <v>23</v>
      </c>
      <c r="K91" s="217"/>
      <c r="L91" s="48"/>
      <c r="M91" s="186"/>
      <c r="N91" s="186"/>
      <c r="O91" s="48"/>
      <c r="P91" s="48"/>
      <c r="Q91" s="186"/>
      <c r="R91" s="186"/>
      <c r="S91" s="48"/>
    </row>
    <row r="92" spans="1:19" ht="18.600000000000001" customHeight="1" x14ac:dyDescent="0.25">
      <c r="A92" s="41" t="s">
        <v>81</v>
      </c>
      <c r="B92" s="58" t="s">
        <v>82</v>
      </c>
      <c r="C92" s="183" t="s">
        <v>797</v>
      </c>
      <c r="D92" s="50" t="s">
        <v>568</v>
      </c>
      <c r="E92" s="207">
        <v>930</v>
      </c>
      <c r="F92" s="207">
        <f t="shared" si="14"/>
        <v>35</v>
      </c>
      <c r="G92" s="44"/>
      <c r="H92" s="108">
        <v>0.5</v>
      </c>
      <c r="I92" s="185">
        <v>620</v>
      </c>
      <c r="J92" s="207">
        <f t="shared" si="27"/>
        <v>23</v>
      </c>
      <c r="K92" s="217"/>
      <c r="L92" s="48"/>
      <c r="M92" s="186"/>
      <c r="N92" s="186"/>
      <c r="O92" s="48"/>
      <c r="P92" s="48"/>
      <c r="Q92" s="186"/>
      <c r="R92" s="186"/>
      <c r="S92" s="48"/>
    </row>
    <row r="93" spans="1:19" s="181" customFormat="1" ht="18.600000000000001" customHeight="1" x14ac:dyDescent="0.25">
      <c r="A93" s="182" t="s">
        <v>724</v>
      </c>
      <c r="B93" s="182" t="s">
        <v>725</v>
      </c>
      <c r="C93" s="183" t="s">
        <v>798</v>
      </c>
      <c r="D93" s="187" t="s">
        <v>568</v>
      </c>
      <c r="E93" s="207">
        <v>750</v>
      </c>
      <c r="F93" s="207">
        <f t="shared" si="14"/>
        <v>28</v>
      </c>
      <c r="G93" s="207"/>
      <c r="H93" s="176">
        <v>0.5</v>
      </c>
      <c r="I93" s="185">
        <v>500</v>
      </c>
      <c r="J93" s="207">
        <f t="shared" si="27"/>
        <v>19</v>
      </c>
      <c r="K93" s="217"/>
      <c r="L93" s="186"/>
      <c r="M93" s="186"/>
      <c r="N93" s="186"/>
      <c r="O93" s="186"/>
      <c r="P93" s="186"/>
      <c r="Q93" s="186"/>
      <c r="R93" s="186"/>
      <c r="S93" s="186"/>
    </row>
    <row r="94" spans="1:19" ht="18.600000000000001" customHeight="1" x14ac:dyDescent="0.2">
      <c r="A94" s="168">
        <v>62611</v>
      </c>
      <c r="B94" s="42" t="s">
        <v>83</v>
      </c>
      <c r="C94" s="183" t="s">
        <v>799</v>
      </c>
      <c r="D94" s="242" t="s">
        <v>1095</v>
      </c>
      <c r="E94" s="207">
        <v>1010</v>
      </c>
      <c r="F94" s="207">
        <f t="shared" si="14"/>
        <v>38</v>
      </c>
      <c r="G94" s="170"/>
      <c r="H94" s="176">
        <v>0.5</v>
      </c>
      <c r="I94" s="185">
        <v>670</v>
      </c>
      <c r="J94" s="207">
        <f t="shared" si="27"/>
        <v>25</v>
      </c>
      <c r="K94" s="217"/>
      <c r="L94" s="48"/>
      <c r="M94" s="186"/>
      <c r="N94" s="186"/>
      <c r="O94" s="48"/>
      <c r="P94" s="48"/>
      <c r="Q94" s="186"/>
      <c r="R94" s="186"/>
      <c r="S94" s="48"/>
    </row>
    <row r="95" spans="1:19" ht="20.45" customHeight="1" x14ac:dyDescent="0.25">
      <c r="A95" s="41">
        <v>62620</v>
      </c>
      <c r="B95" s="42" t="s">
        <v>653</v>
      </c>
      <c r="C95" s="183" t="s">
        <v>800</v>
      </c>
      <c r="D95" s="50" t="s">
        <v>568</v>
      </c>
      <c r="E95" s="207">
        <v>1190</v>
      </c>
      <c r="F95" s="207">
        <f t="shared" si="14"/>
        <v>45</v>
      </c>
      <c r="G95" s="44"/>
      <c r="H95" s="108">
        <v>0.5</v>
      </c>
      <c r="I95" s="185">
        <v>790</v>
      </c>
      <c r="J95" s="207">
        <f t="shared" si="27"/>
        <v>30</v>
      </c>
      <c r="K95" s="217"/>
      <c r="L95" s="48"/>
      <c r="M95" s="186"/>
      <c r="N95" s="186"/>
      <c r="O95" s="48"/>
      <c r="P95" s="48"/>
      <c r="Q95" s="186"/>
      <c r="R95" s="186"/>
      <c r="S95" s="48"/>
    </row>
    <row r="96" spans="1:19" s="181" customFormat="1" ht="21" customHeight="1" x14ac:dyDescent="0.25">
      <c r="A96" s="182" t="s">
        <v>726</v>
      </c>
      <c r="B96" s="58" t="s">
        <v>727</v>
      </c>
      <c r="C96" s="58" t="s">
        <v>728</v>
      </c>
      <c r="D96" s="187" t="s">
        <v>568</v>
      </c>
      <c r="E96" s="207">
        <v>720</v>
      </c>
      <c r="F96" s="207">
        <f t="shared" si="14"/>
        <v>27</v>
      </c>
      <c r="G96" s="207"/>
      <c r="H96" s="176">
        <v>0.5</v>
      </c>
      <c r="I96" s="185">
        <v>480</v>
      </c>
      <c r="J96" s="207">
        <f t="shared" si="27"/>
        <v>18</v>
      </c>
      <c r="K96" s="217"/>
      <c r="L96" s="186"/>
      <c r="M96" s="186"/>
      <c r="N96" s="186"/>
      <c r="O96" s="186"/>
      <c r="P96" s="186"/>
      <c r="Q96" s="186"/>
      <c r="R96" s="186"/>
      <c r="S96" s="186"/>
    </row>
    <row r="97" spans="1:19" ht="15.75" customHeight="1" x14ac:dyDescent="0.2">
      <c r="A97" s="119"/>
      <c r="B97" s="133" t="s">
        <v>804</v>
      </c>
      <c r="C97" s="121" t="s">
        <v>7</v>
      </c>
      <c r="D97" s="121"/>
      <c r="E97" s="213"/>
      <c r="F97" s="213"/>
      <c r="G97" s="138"/>
      <c r="H97" s="139"/>
      <c r="I97" s="214"/>
      <c r="J97" s="214"/>
      <c r="K97" s="214"/>
      <c r="L97" s="123">
        <v>2500</v>
      </c>
      <c r="M97" s="123">
        <v>2500</v>
      </c>
      <c r="N97" s="123">
        <v>2500</v>
      </c>
      <c r="O97" s="139"/>
      <c r="P97" s="123">
        <v>10000</v>
      </c>
      <c r="Q97" s="123">
        <v>10000</v>
      </c>
      <c r="R97" s="123">
        <v>10000</v>
      </c>
      <c r="S97" s="123"/>
    </row>
    <row r="98" spans="1:19" s="7" customFormat="1" ht="18.600000000000001" customHeight="1" x14ac:dyDescent="0.25">
      <c r="A98" s="41" t="s">
        <v>84</v>
      </c>
      <c r="B98" s="58" t="s">
        <v>85</v>
      </c>
      <c r="C98" s="183" t="s">
        <v>780</v>
      </c>
      <c r="D98" s="50" t="s">
        <v>730</v>
      </c>
      <c r="E98" s="207">
        <v>8430</v>
      </c>
      <c r="F98" s="207">
        <f>E98/$E$20</f>
        <v>318</v>
      </c>
      <c r="G98" s="44"/>
      <c r="H98" s="104">
        <v>0.05</v>
      </c>
      <c r="I98" s="185">
        <v>5620</v>
      </c>
      <c r="J98" s="207">
        <f t="shared" ref="J98:J100" si="28">I98/$E$20</f>
        <v>212</v>
      </c>
      <c r="K98" s="217"/>
      <c r="L98" s="45">
        <v>100</v>
      </c>
      <c r="M98" s="241">
        <f>L98/$E$20</f>
        <v>3.77</v>
      </c>
      <c r="N98" s="244">
        <f t="shared" ref="N98:N99" si="29">ROUNDUP(M98,1)</f>
        <v>3.8</v>
      </c>
      <c r="O98" s="46"/>
      <c r="P98" s="44">
        <v>338</v>
      </c>
      <c r="Q98" s="241">
        <f t="shared" ref="Q98:Q99" si="30">P98/$E$20</f>
        <v>12.75</v>
      </c>
      <c r="R98" s="245">
        <f t="shared" ref="R98:R99" si="31">ROUNDUP(Q98,1)</f>
        <v>12.8</v>
      </c>
      <c r="S98" s="46"/>
    </row>
    <row r="99" spans="1:19" ht="16.7" customHeight="1" x14ac:dyDescent="0.25">
      <c r="A99" s="41" t="s">
        <v>86</v>
      </c>
      <c r="B99" s="58" t="s">
        <v>87</v>
      </c>
      <c r="C99" s="183" t="s">
        <v>801</v>
      </c>
      <c r="D99" s="187" t="s">
        <v>730</v>
      </c>
      <c r="E99" s="207">
        <v>8430</v>
      </c>
      <c r="F99" s="207">
        <f t="shared" si="14"/>
        <v>318</v>
      </c>
      <c r="G99" s="44"/>
      <c r="H99" s="104">
        <v>0.05</v>
      </c>
      <c r="I99" s="185">
        <v>5620</v>
      </c>
      <c r="J99" s="207">
        <f t="shared" si="28"/>
        <v>212</v>
      </c>
      <c r="K99" s="217"/>
      <c r="L99" s="185">
        <v>96</v>
      </c>
      <c r="M99" s="241">
        <f>L99/$E$20</f>
        <v>3.62</v>
      </c>
      <c r="N99" s="244">
        <f t="shared" si="29"/>
        <v>3.7</v>
      </c>
      <c r="O99" s="46"/>
      <c r="P99" s="207">
        <v>338</v>
      </c>
      <c r="Q99" s="241">
        <f t="shared" si="30"/>
        <v>12.75</v>
      </c>
      <c r="R99" s="245">
        <f t="shared" si="31"/>
        <v>12.8</v>
      </c>
      <c r="S99" s="46"/>
    </row>
    <row r="100" spans="1:19" ht="16.7" customHeight="1" x14ac:dyDescent="0.25">
      <c r="A100" s="41" t="s">
        <v>88</v>
      </c>
      <c r="B100" s="58" t="s">
        <v>89</v>
      </c>
      <c r="C100" s="183" t="s">
        <v>802</v>
      </c>
      <c r="D100" s="187" t="s">
        <v>730</v>
      </c>
      <c r="E100" s="207">
        <v>8430</v>
      </c>
      <c r="F100" s="207">
        <f t="shared" si="14"/>
        <v>318</v>
      </c>
      <c r="G100" s="44"/>
      <c r="H100" s="104">
        <v>0.05</v>
      </c>
      <c r="I100" s="185">
        <v>5620</v>
      </c>
      <c r="J100" s="207">
        <f t="shared" si="28"/>
        <v>212</v>
      </c>
      <c r="K100" s="217"/>
      <c r="L100" s="48"/>
      <c r="M100" s="186"/>
      <c r="N100" s="186"/>
      <c r="O100" s="48"/>
      <c r="P100" s="48"/>
      <c r="Q100" s="186"/>
      <c r="R100" s="186"/>
      <c r="S100" s="48"/>
    </row>
    <row r="101" spans="1:19" ht="16.5" customHeight="1" x14ac:dyDescent="0.2">
      <c r="A101" s="132"/>
      <c r="B101" s="133" t="s">
        <v>803</v>
      </c>
      <c r="C101" s="212" t="s">
        <v>676</v>
      </c>
      <c r="D101" s="134"/>
      <c r="E101" s="212"/>
      <c r="F101" s="212"/>
      <c r="G101" s="134"/>
      <c r="H101" s="140"/>
      <c r="I101" s="215"/>
      <c r="J101" s="215"/>
      <c r="K101" s="215"/>
      <c r="L101" s="123"/>
      <c r="M101" s="123"/>
      <c r="N101" s="123"/>
      <c r="O101" s="137"/>
      <c r="P101" s="137"/>
      <c r="Q101" s="137"/>
      <c r="R101" s="137"/>
      <c r="S101" s="137"/>
    </row>
    <row r="102" spans="1:19" ht="16.5" customHeight="1" x14ac:dyDescent="0.25">
      <c r="A102" s="52">
        <v>63103</v>
      </c>
      <c r="B102" s="53" t="s">
        <v>659</v>
      </c>
      <c r="C102" s="183" t="s">
        <v>806</v>
      </c>
      <c r="D102" s="50" t="s">
        <v>734</v>
      </c>
      <c r="E102" s="207">
        <v>4970</v>
      </c>
      <c r="F102" s="207">
        <f t="shared" si="14"/>
        <v>188</v>
      </c>
      <c r="G102" s="61"/>
      <c r="H102" s="104">
        <v>0.05</v>
      </c>
      <c r="I102" s="185">
        <v>3310</v>
      </c>
      <c r="J102" s="207">
        <f t="shared" ref="J102:J104" si="32">I102/$E$20</f>
        <v>125</v>
      </c>
      <c r="K102" s="217"/>
      <c r="L102" s="48"/>
      <c r="M102" s="186"/>
      <c r="N102" s="186"/>
      <c r="O102" s="48"/>
      <c r="P102" s="48"/>
      <c r="Q102" s="186"/>
      <c r="R102" s="186"/>
      <c r="S102" s="48"/>
    </row>
    <row r="103" spans="1:19" ht="17.25" customHeight="1" x14ac:dyDescent="0.25">
      <c r="A103" s="52">
        <v>63104</v>
      </c>
      <c r="B103" s="53" t="s">
        <v>658</v>
      </c>
      <c r="C103" s="183" t="s">
        <v>807</v>
      </c>
      <c r="D103" s="187" t="s">
        <v>734</v>
      </c>
      <c r="E103" s="207">
        <v>4880</v>
      </c>
      <c r="F103" s="207">
        <f t="shared" si="14"/>
        <v>184</v>
      </c>
      <c r="G103" s="61"/>
      <c r="H103" s="104">
        <v>0.05</v>
      </c>
      <c r="I103" s="185">
        <v>3250</v>
      </c>
      <c r="J103" s="207">
        <f t="shared" si="32"/>
        <v>123</v>
      </c>
      <c r="K103" s="217"/>
      <c r="L103" s="48"/>
      <c r="M103" s="186"/>
      <c r="N103" s="186"/>
      <c r="O103" s="48"/>
      <c r="P103" s="48"/>
      <c r="Q103" s="186"/>
      <c r="R103" s="186"/>
      <c r="S103" s="48"/>
    </row>
    <row r="104" spans="1:19" ht="16.5" customHeight="1" x14ac:dyDescent="0.25">
      <c r="A104" s="52">
        <v>63105</v>
      </c>
      <c r="B104" s="53" t="s">
        <v>688</v>
      </c>
      <c r="C104" s="183" t="s">
        <v>808</v>
      </c>
      <c r="D104" s="187" t="s">
        <v>734</v>
      </c>
      <c r="E104" s="207">
        <v>4880</v>
      </c>
      <c r="F104" s="207">
        <f t="shared" si="14"/>
        <v>184</v>
      </c>
      <c r="G104" s="61"/>
      <c r="H104" s="104">
        <v>0.05</v>
      </c>
      <c r="I104" s="185">
        <v>3250</v>
      </c>
      <c r="J104" s="207">
        <f t="shared" si="32"/>
        <v>123</v>
      </c>
      <c r="K104" s="217"/>
      <c r="L104" s="48"/>
      <c r="M104" s="186"/>
      <c r="N104" s="186"/>
      <c r="O104" s="48"/>
      <c r="P104" s="48"/>
      <c r="Q104" s="186"/>
      <c r="R104" s="186"/>
      <c r="S104" s="48"/>
    </row>
    <row r="105" spans="1:19" ht="16.5" customHeight="1" x14ac:dyDescent="0.2">
      <c r="A105" s="132"/>
      <c r="B105" s="133" t="s">
        <v>848</v>
      </c>
      <c r="C105" s="212" t="s">
        <v>90</v>
      </c>
      <c r="D105" s="134"/>
      <c r="E105" s="212"/>
      <c r="F105" s="212"/>
      <c r="G105" s="134"/>
      <c r="H105" s="212"/>
      <c r="I105" s="212"/>
      <c r="J105" s="212"/>
      <c r="K105" s="212"/>
      <c r="L105" s="123" t="s">
        <v>170</v>
      </c>
      <c r="M105" s="123" t="s">
        <v>170</v>
      </c>
      <c r="N105" s="123" t="s">
        <v>170</v>
      </c>
      <c r="O105" s="137"/>
      <c r="P105" s="137"/>
      <c r="Q105" s="137"/>
      <c r="R105" s="137"/>
      <c r="S105" s="137"/>
    </row>
    <row r="106" spans="1:19" ht="16.5" customHeight="1" x14ac:dyDescent="0.2">
      <c r="A106" s="41" t="s">
        <v>91</v>
      </c>
      <c r="B106" s="53" t="s">
        <v>92</v>
      </c>
      <c r="C106" s="183" t="s">
        <v>809</v>
      </c>
      <c r="D106" s="242" t="s">
        <v>1095</v>
      </c>
      <c r="E106" s="207">
        <v>14940</v>
      </c>
      <c r="F106" s="207">
        <f t="shared" si="14"/>
        <v>564</v>
      </c>
      <c r="G106" s="44"/>
      <c r="H106" s="104">
        <v>0.03</v>
      </c>
      <c r="I106" s="185">
        <v>9960</v>
      </c>
      <c r="J106" s="207">
        <f t="shared" ref="J106:J108" si="33">I106/$E$20</f>
        <v>376</v>
      </c>
      <c r="K106" s="217"/>
      <c r="L106" s="69">
        <v>97</v>
      </c>
      <c r="M106" s="241">
        <f>L106/$E$20</f>
        <v>3.66</v>
      </c>
      <c r="N106" s="244">
        <f>ROUNDUP(M106,1)</f>
        <v>3.7</v>
      </c>
      <c r="O106" s="46"/>
      <c r="P106" s="340" t="s">
        <v>535</v>
      </c>
      <c r="Q106" s="341"/>
      <c r="R106" s="341"/>
      <c r="S106" s="342"/>
    </row>
    <row r="107" spans="1:19" ht="16.5" customHeight="1" x14ac:dyDescent="0.2">
      <c r="A107" s="41">
        <v>63603</v>
      </c>
      <c r="B107" s="42" t="s">
        <v>93</v>
      </c>
      <c r="C107" s="183" t="s">
        <v>810</v>
      </c>
      <c r="D107" s="242" t="s">
        <v>1095</v>
      </c>
      <c r="E107" s="207">
        <v>10050</v>
      </c>
      <c r="F107" s="207">
        <f t="shared" si="14"/>
        <v>379</v>
      </c>
      <c r="G107" s="44"/>
      <c r="H107" s="104">
        <v>0.05</v>
      </c>
      <c r="I107" s="185">
        <v>6700</v>
      </c>
      <c r="J107" s="207">
        <f t="shared" si="33"/>
        <v>253</v>
      </c>
      <c r="K107" s="217"/>
      <c r="L107" s="48"/>
      <c r="M107" s="186"/>
      <c r="N107" s="186"/>
      <c r="O107" s="48"/>
      <c r="P107" s="48"/>
      <c r="Q107" s="186"/>
      <c r="R107" s="186"/>
      <c r="S107" s="48"/>
    </row>
    <row r="108" spans="1:19" ht="16.5" customHeight="1" x14ac:dyDescent="0.25">
      <c r="A108" s="41" t="s">
        <v>94</v>
      </c>
      <c r="B108" s="42" t="s">
        <v>95</v>
      </c>
      <c r="C108" s="183" t="s">
        <v>811</v>
      </c>
      <c r="D108" s="50" t="s">
        <v>734</v>
      </c>
      <c r="E108" s="207">
        <v>4260</v>
      </c>
      <c r="F108" s="207">
        <f t="shared" si="14"/>
        <v>161</v>
      </c>
      <c r="G108" s="44"/>
      <c r="H108" s="104">
        <v>0.05</v>
      </c>
      <c r="I108" s="185">
        <v>2840</v>
      </c>
      <c r="J108" s="207">
        <f t="shared" si="33"/>
        <v>107</v>
      </c>
      <c r="K108" s="217"/>
      <c r="L108" s="48"/>
      <c r="M108" s="186"/>
      <c r="N108" s="186"/>
      <c r="O108" s="48"/>
      <c r="P108" s="48"/>
      <c r="Q108" s="186"/>
      <c r="R108" s="186"/>
      <c r="S108" s="48"/>
    </row>
    <row r="109" spans="1:19" ht="16.5" customHeight="1" x14ac:dyDescent="0.2">
      <c r="A109" s="119"/>
      <c r="B109" s="133" t="s">
        <v>847</v>
      </c>
      <c r="C109" s="209" t="s">
        <v>96</v>
      </c>
      <c r="D109" s="121"/>
      <c r="E109" s="209"/>
      <c r="F109" s="209"/>
      <c r="G109" s="121"/>
      <c r="H109" s="121"/>
      <c r="I109" s="209"/>
      <c r="J109" s="209"/>
      <c r="K109" s="209"/>
      <c r="L109" s="123">
        <v>100000</v>
      </c>
      <c r="M109" s="123">
        <v>100000</v>
      </c>
      <c r="N109" s="123">
        <v>100000</v>
      </c>
      <c r="O109" s="121"/>
      <c r="P109" s="123">
        <v>500000</v>
      </c>
      <c r="Q109" s="123">
        <v>500000</v>
      </c>
      <c r="R109" s="123">
        <v>500000</v>
      </c>
      <c r="S109" s="123"/>
    </row>
    <row r="110" spans="1:19" s="7" customFormat="1" ht="17.25" customHeight="1" x14ac:dyDescent="0.2">
      <c r="A110" s="41" t="s">
        <v>97</v>
      </c>
      <c r="B110" s="58" t="s">
        <v>98</v>
      </c>
      <c r="C110" s="183" t="s">
        <v>812</v>
      </c>
      <c r="D110" s="242" t="s">
        <v>1095</v>
      </c>
      <c r="E110" s="207">
        <v>1700</v>
      </c>
      <c r="F110" s="207">
        <f t="shared" si="14"/>
        <v>64</v>
      </c>
      <c r="G110" s="44"/>
      <c r="H110" s="108">
        <v>0.1</v>
      </c>
      <c r="I110" s="185">
        <v>1130</v>
      </c>
      <c r="J110" s="207">
        <f t="shared" ref="J110:J155" si="34">I110/$E$20</f>
        <v>43</v>
      </c>
      <c r="K110" s="217"/>
      <c r="L110" s="48"/>
      <c r="M110" s="186"/>
      <c r="N110" s="186"/>
      <c r="O110" s="48"/>
      <c r="P110" s="48"/>
      <c r="Q110" s="186"/>
      <c r="R110" s="186"/>
      <c r="S110" s="48"/>
    </row>
    <row r="111" spans="1:19" s="7" customFormat="1" ht="17.25" customHeight="1" x14ac:dyDescent="0.25">
      <c r="A111" s="41" t="s">
        <v>99</v>
      </c>
      <c r="B111" s="58" t="s">
        <v>100</v>
      </c>
      <c r="C111" s="183" t="s">
        <v>813</v>
      </c>
      <c r="D111" s="187" t="s">
        <v>731</v>
      </c>
      <c r="E111" s="207">
        <v>1370</v>
      </c>
      <c r="F111" s="207">
        <f t="shared" si="14"/>
        <v>52</v>
      </c>
      <c r="G111" s="44"/>
      <c r="H111" s="108">
        <v>0.1</v>
      </c>
      <c r="I111" s="185">
        <v>910</v>
      </c>
      <c r="J111" s="207">
        <f t="shared" si="34"/>
        <v>34</v>
      </c>
      <c r="K111" s="217"/>
      <c r="L111" s="48"/>
      <c r="M111" s="186"/>
      <c r="N111" s="186"/>
      <c r="O111" s="48"/>
      <c r="P111" s="48"/>
      <c r="Q111" s="186"/>
      <c r="R111" s="186"/>
      <c r="S111" s="48"/>
    </row>
    <row r="112" spans="1:19" s="7" customFormat="1" ht="17.25" customHeight="1" x14ac:dyDescent="0.25">
      <c r="A112" s="182">
        <v>63703</v>
      </c>
      <c r="B112" s="58" t="s">
        <v>742</v>
      </c>
      <c r="C112" s="183" t="s">
        <v>814</v>
      </c>
      <c r="D112" s="187" t="s">
        <v>743</v>
      </c>
      <c r="E112" s="207">
        <v>1370</v>
      </c>
      <c r="F112" s="207">
        <f t="shared" si="14"/>
        <v>52</v>
      </c>
      <c r="G112" s="207"/>
      <c r="H112" s="176">
        <v>0.1</v>
      </c>
      <c r="I112" s="185">
        <v>910</v>
      </c>
      <c r="J112" s="207">
        <f t="shared" si="34"/>
        <v>34</v>
      </c>
      <c r="K112" s="217"/>
      <c r="L112" s="186"/>
      <c r="M112" s="186"/>
      <c r="N112" s="186"/>
      <c r="O112" s="186"/>
      <c r="P112" s="186"/>
      <c r="Q112" s="186"/>
      <c r="R112" s="186"/>
      <c r="S112" s="186"/>
    </row>
    <row r="113" spans="1:22" ht="17.25" customHeight="1" x14ac:dyDescent="0.25">
      <c r="A113" s="41">
        <v>63712</v>
      </c>
      <c r="B113" s="58" t="s">
        <v>622</v>
      </c>
      <c r="C113" s="183" t="s">
        <v>813</v>
      </c>
      <c r="D113" s="187" t="s">
        <v>731</v>
      </c>
      <c r="E113" s="207">
        <v>1580</v>
      </c>
      <c r="F113" s="207">
        <f t="shared" si="14"/>
        <v>60</v>
      </c>
      <c r="G113" s="44"/>
      <c r="H113" s="108">
        <v>0.1</v>
      </c>
      <c r="I113" s="185">
        <v>1050</v>
      </c>
      <c r="J113" s="207">
        <f t="shared" si="34"/>
        <v>40</v>
      </c>
      <c r="K113" s="217"/>
      <c r="L113" s="48"/>
      <c r="M113" s="186"/>
      <c r="N113" s="186"/>
      <c r="O113" s="48"/>
      <c r="P113" s="48"/>
      <c r="Q113" s="186"/>
      <c r="R113" s="186"/>
      <c r="S113" s="48"/>
    </row>
    <row r="114" spans="1:22" ht="17.25" customHeight="1" x14ac:dyDescent="0.25">
      <c r="A114" s="66" t="s">
        <v>101</v>
      </c>
      <c r="B114" s="34" t="s">
        <v>102</v>
      </c>
      <c r="C114" s="183" t="s">
        <v>815</v>
      </c>
      <c r="D114" s="50" t="s">
        <v>733</v>
      </c>
      <c r="E114" s="207">
        <v>4970</v>
      </c>
      <c r="F114" s="207">
        <f t="shared" si="14"/>
        <v>188</v>
      </c>
      <c r="G114" s="44"/>
      <c r="H114" s="108">
        <v>0.1</v>
      </c>
      <c r="I114" s="185">
        <v>3310</v>
      </c>
      <c r="J114" s="207">
        <f t="shared" si="34"/>
        <v>125</v>
      </c>
      <c r="K114" s="217"/>
      <c r="L114" s="71">
        <v>589</v>
      </c>
      <c r="M114" s="241">
        <f>L114/$E$20</f>
        <v>22.23</v>
      </c>
      <c r="N114" s="244">
        <f>ROUNDUP(M114,1)</f>
        <v>22.3</v>
      </c>
      <c r="O114" s="46"/>
      <c r="P114" s="71">
        <v>2839</v>
      </c>
      <c r="Q114" s="241">
        <f>P114/$E$20</f>
        <v>107.13</v>
      </c>
      <c r="R114" s="245">
        <f t="shared" ref="R114" si="35">ROUNDUP(Q114,1)</f>
        <v>107.2</v>
      </c>
      <c r="S114" s="46"/>
    </row>
    <row r="115" spans="1:22" ht="17.25" customHeight="1" x14ac:dyDescent="0.25">
      <c r="A115" s="41" t="s">
        <v>103</v>
      </c>
      <c r="B115" s="58" t="s">
        <v>575</v>
      </c>
      <c r="C115" s="183" t="s">
        <v>816</v>
      </c>
      <c r="D115" s="187" t="s">
        <v>731</v>
      </c>
      <c r="E115" s="207">
        <v>1470</v>
      </c>
      <c r="F115" s="207">
        <f t="shared" si="14"/>
        <v>55</v>
      </c>
      <c r="G115" s="44"/>
      <c r="H115" s="108">
        <v>0.1</v>
      </c>
      <c r="I115" s="185">
        <v>980</v>
      </c>
      <c r="J115" s="207">
        <f t="shared" si="34"/>
        <v>37</v>
      </c>
      <c r="K115" s="217"/>
      <c r="L115" s="48"/>
      <c r="M115" s="186"/>
      <c r="N115" s="186"/>
      <c r="O115" s="48"/>
      <c r="P115" s="48"/>
      <c r="Q115" s="186"/>
      <c r="R115" s="186"/>
      <c r="S115" s="48"/>
    </row>
    <row r="116" spans="1:22" ht="17.25" customHeight="1" x14ac:dyDescent="0.25">
      <c r="A116" s="41">
        <v>63713</v>
      </c>
      <c r="B116" s="58" t="s">
        <v>623</v>
      </c>
      <c r="C116" s="183" t="s">
        <v>816</v>
      </c>
      <c r="D116" s="187" t="s">
        <v>731</v>
      </c>
      <c r="E116" s="207">
        <v>1620</v>
      </c>
      <c r="F116" s="207">
        <f t="shared" si="14"/>
        <v>61</v>
      </c>
      <c r="G116" s="44"/>
      <c r="H116" s="108">
        <v>0.1</v>
      </c>
      <c r="I116" s="185">
        <v>1080</v>
      </c>
      <c r="J116" s="207">
        <f t="shared" si="34"/>
        <v>41</v>
      </c>
      <c r="K116" s="217"/>
      <c r="L116" s="48"/>
      <c r="M116" s="186"/>
      <c r="N116" s="186"/>
      <c r="O116" s="48"/>
      <c r="P116" s="48"/>
      <c r="Q116" s="186"/>
      <c r="R116" s="186"/>
      <c r="S116" s="48"/>
    </row>
    <row r="117" spans="1:22" ht="17.25" customHeight="1" x14ac:dyDescent="0.25">
      <c r="A117" s="41">
        <v>63723</v>
      </c>
      <c r="B117" s="34" t="s">
        <v>667</v>
      </c>
      <c r="C117" s="183" t="s">
        <v>817</v>
      </c>
      <c r="D117" s="187" t="s">
        <v>733</v>
      </c>
      <c r="E117" s="207">
        <v>4400</v>
      </c>
      <c r="F117" s="207">
        <f t="shared" si="14"/>
        <v>166</v>
      </c>
      <c r="G117" s="44"/>
      <c r="H117" s="108">
        <v>0.1</v>
      </c>
      <c r="I117" s="185">
        <v>2930</v>
      </c>
      <c r="J117" s="207">
        <f t="shared" si="34"/>
        <v>111</v>
      </c>
      <c r="K117" s="217"/>
      <c r="L117" s="190">
        <v>540.75</v>
      </c>
      <c r="M117" s="241">
        <f>L117/$E$20</f>
        <v>20.41</v>
      </c>
      <c r="N117" s="244">
        <f t="shared" ref="N117:N118" si="36">ROUNDUP(M117,1)</f>
        <v>20.5</v>
      </c>
      <c r="O117" s="46"/>
      <c r="P117" s="190">
        <v>2527.62</v>
      </c>
      <c r="Q117" s="241">
        <f t="shared" ref="Q117:Q118" si="37">P117/$E$20</f>
        <v>95.38</v>
      </c>
      <c r="R117" s="245">
        <f t="shared" ref="R117:R118" si="38">ROUNDUP(Q117,1)</f>
        <v>95.4</v>
      </c>
      <c r="S117" s="46"/>
    </row>
    <row r="118" spans="1:22" s="8" customFormat="1" ht="17.25" customHeight="1" x14ac:dyDescent="0.25">
      <c r="A118" s="41" t="s">
        <v>104</v>
      </c>
      <c r="B118" s="58" t="s">
        <v>624</v>
      </c>
      <c r="C118" s="183" t="s">
        <v>818</v>
      </c>
      <c r="D118" s="187" t="s">
        <v>733</v>
      </c>
      <c r="E118" s="207">
        <v>4400</v>
      </c>
      <c r="F118" s="207">
        <f t="shared" ref="F118:F133" si="39">E118/$E$20</f>
        <v>166</v>
      </c>
      <c r="G118" s="44"/>
      <c r="H118" s="108">
        <v>0.1</v>
      </c>
      <c r="I118" s="185">
        <v>2930</v>
      </c>
      <c r="J118" s="207">
        <f t="shared" si="34"/>
        <v>111</v>
      </c>
      <c r="K118" s="217"/>
      <c r="L118" s="190">
        <v>540.75</v>
      </c>
      <c r="M118" s="241">
        <f>L118/$E$20</f>
        <v>20.41</v>
      </c>
      <c r="N118" s="244">
        <f t="shared" si="36"/>
        <v>20.5</v>
      </c>
      <c r="O118" s="46"/>
      <c r="P118" s="190">
        <v>2527.62</v>
      </c>
      <c r="Q118" s="241">
        <f t="shared" si="37"/>
        <v>95.38</v>
      </c>
      <c r="R118" s="245">
        <f t="shared" si="38"/>
        <v>95.4</v>
      </c>
      <c r="S118" s="46"/>
    </row>
    <row r="119" spans="1:22" ht="17.25" customHeight="1" x14ac:dyDescent="0.25">
      <c r="A119" s="41" t="s">
        <v>112</v>
      </c>
      <c r="B119" s="58" t="s">
        <v>113</v>
      </c>
      <c r="C119" s="183" t="s">
        <v>819</v>
      </c>
      <c r="D119" s="187" t="s">
        <v>731</v>
      </c>
      <c r="E119" s="207">
        <v>1460</v>
      </c>
      <c r="F119" s="207">
        <f t="shared" si="39"/>
        <v>55</v>
      </c>
      <c r="G119" s="44"/>
      <c r="H119" s="108">
        <v>0.1</v>
      </c>
      <c r="I119" s="185">
        <v>970</v>
      </c>
      <c r="J119" s="207">
        <f t="shared" si="34"/>
        <v>37</v>
      </c>
      <c r="K119" s="217"/>
      <c r="L119" s="48"/>
      <c r="M119" s="186"/>
      <c r="N119" s="186"/>
      <c r="O119" s="48"/>
      <c r="P119" s="48"/>
      <c r="Q119" s="186"/>
      <c r="R119" s="186"/>
      <c r="S119" s="48"/>
    </row>
    <row r="120" spans="1:22" ht="17.25" customHeight="1" x14ac:dyDescent="0.25">
      <c r="A120" s="41" t="s">
        <v>110</v>
      </c>
      <c r="B120" s="58" t="s">
        <v>111</v>
      </c>
      <c r="C120" s="183" t="s">
        <v>820</v>
      </c>
      <c r="D120" s="187" t="s">
        <v>731</v>
      </c>
      <c r="E120" s="207">
        <v>1460</v>
      </c>
      <c r="F120" s="207">
        <f t="shared" si="39"/>
        <v>55</v>
      </c>
      <c r="G120" s="44"/>
      <c r="H120" s="108">
        <v>0.1</v>
      </c>
      <c r="I120" s="185">
        <v>970</v>
      </c>
      <c r="J120" s="207">
        <f t="shared" si="34"/>
        <v>37</v>
      </c>
      <c r="K120" s="217"/>
      <c r="L120" s="48"/>
      <c r="M120" s="186"/>
      <c r="N120" s="186"/>
      <c r="O120" s="48"/>
      <c r="P120" s="48"/>
      <c r="Q120" s="186"/>
      <c r="R120" s="186"/>
      <c r="S120" s="48"/>
    </row>
    <row r="121" spans="1:22" ht="17.25" customHeight="1" x14ac:dyDescent="0.25">
      <c r="A121" s="41">
        <v>63722</v>
      </c>
      <c r="B121" s="58" t="s">
        <v>696</v>
      </c>
      <c r="C121" s="183" t="s">
        <v>821</v>
      </c>
      <c r="D121" s="50" t="s">
        <v>733</v>
      </c>
      <c r="E121" s="207">
        <v>4310</v>
      </c>
      <c r="F121" s="207">
        <f t="shared" si="39"/>
        <v>163</v>
      </c>
      <c r="G121" s="44"/>
      <c r="H121" s="108">
        <v>0.1</v>
      </c>
      <c r="I121" s="185">
        <v>2870</v>
      </c>
      <c r="J121" s="207">
        <f t="shared" si="34"/>
        <v>108</v>
      </c>
      <c r="K121" s="217"/>
      <c r="L121" s="190">
        <v>540.75</v>
      </c>
      <c r="M121" s="241">
        <f>L121/$E$20</f>
        <v>20.41</v>
      </c>
      <c r="N121" s="244">
        <f t="shared" ref="N121:N122" si="40">ROUNDUP(M121,1)</f>
        <v>20.5</v>
      </c>
      <c r="O121" s="46"/>
      <c r="P121" s="190">
        <v>2527.62</v>
      </c>
      <c r="Q121" s="241">
        <f t="shared" ref="Q121:Q122" si="41">P121/$E$20</f>
        <v>95.38</v>
      </c>
      <c r="R121" s="245">
        <f t="shared" ref="R121:R122" si="42">ROUNDUP(Q121,1)</f>
        <v>95.4</v>
      </c>
      <c r="S121" s="46"/>
    </row>
    <row r="122" spans="1:22" ht="17.25" customHeight="1" x14ac:dyDescent="0.25">
      <c r="A122" s="41" t="s">
        <v>105</v>
      </c>
      <c r="B122" s="58" t="s">
        <v>106</v>
      </c>
      <c r="C122" s="183" t="s">
        <v>821</v>
      </c>
      <c r="D122" s="187" t="s">
        <v>731</v>
      </c>
      <c r="E122" s="207">
        <v>1580</v>
      </c>
      <c r="F122" s="207">
        <f t="shared" si="39"/>
        <v>60</v>
      </c>
      <c r="G122" s="44"/>
      <c r="H122" s="108">
        <v>0.1</v>
      </c>
      <c r="I122" s="185">
        <v>1050</v>
      </c>
      <c r="J122" s="207">
        <f t="shared" si="34"/>
        <v>40</v>
      </c>
      <c r="K122" s="217"/>
      <c r="L122" s="190">
        <v>171</v>
      </c>
      <c r="M122" s="241">
        <f>L122/$E$20</f>
        <v>6.45</v>
      </c>
      <c r="N122" s="244">
        <f t="shared" si="40"/>
        <v>6.5</v>
      </c>
      <c r="O122" s="46"/>
      <c r="P122" s="190">
        <v>793.1</v>
      </c>
      <c r="Q122" s="241">
        <f t="shared" si="41"/>
        <v>29.93</v>
      </c>
      <c r="R122" s="245">
        <f t="shared" si="42"/>
        <v>30</v>
      </c>
      <c r="S122" s="46"/>
    </row>
    <row r="123" spans="1:22" s="181" customFormat="1" ht="17.25" customHeight="1" x14ac:dyDescent="0.25">
      <c r="A123" s="182">
        <v>63719</v>
      </c>
      <c r="B123" s="58" t="s">
        <v>1125</v>
      </c>
      <c r="C123" s="58" t="s">
        <v>1126</v>
      </c>
      <c r="D123" s="187" t="s">
        <v>733</v>
      </c>
      <c r="E123" s="207">
        <v>4310</v>
      </c>
      <c r="F123" s="207">
        <f t="shared" si="39"/>
        <v>163</v>
      </c>
      <c r="G123" s="207"/>
      <c r="H123" s="176">
        <v>0.1</v>
      </c>
      <c r="I123" s="185">
        <v>2870</v>
      </c>
      <c r="J123" s="207">
        <f t="shared" si="34"/>
        <v>108</v>
      </c>
      <c r="K123" s="217"/>
      <c r="L123" s="190">
        <v>540.75</v>
      </c>
      <c r="M123" s="241">
        <f>L123/$E$20</f>
        <v>20.41</v>
      </c>
      <c r="N123" s="186"/>
      <c r="O123" s="186"/>
      <c r="P123" s="186"/>
      <c r="Q123" s="186"/>
      <c r="R123" s="186"/>
      <c r="S123" s="186"/>
    </row>
    <row r="124" spans="1:22" ht="17.25" customHeight="1" x14ac:dyDescent="0.2">
      <c r="A124" s="41">
        <v>63727</v>
      </c>
      <c r="B124" s="58" t="s">
        <v>632</v>
      </c>
      <c r="C124" s="183" t="s">
        <v>822</v>
      </c>
      <c r="D124" s="242" t="s">
        <v>1095</v>
      </c>
      <c r="E124" s="207">
        <v>4230</v>
      </c>
      <c r="F124" s="207">
        <f t="shared" si="39"/>
        <v>160</v>
      </c>
      <c r="G124" s="44"/>
      <c r="H124" s="108">
        <v>0.1</v>
      </c>
      <c r="I124" s="207">
        <v>2820</v>
      </c>
      <c r="J124" s="207">
        <f t="shared" si="34"/>
        <v>106</v>
      </c>
      <c r="K124" s="217"/>
      <c r="L124" s="48"/>
      <c r="M124" s="186"/>
      <c r="N124" s="186"/>
      <c r="O124" s="48"/>
      <c r="P124" s="48"/>
      <c r="Q124" s="186"/>
      <c r="R124" s="186"/>
      <c r="S124" s="48"/>
      <c r="V124" s="181"/>
    </row>
    <row r="125" spans="1:22" s="181" customFormat="1" ht="17.25" customHeight="1" x14ac:dyDescent="0.25">
      <c r="A125" s="249">
        <v>63764</v>
      </c>
      <c r="B125" s="167" t="s">
        <v>1127</v>
      </c>
      <c r="C125" s="167" t="s">
        <v>1128</v>
      </c>
      <c r="D125" s="187" t="s">
        <v>733</v>
      </c>
      <c r="E125" s="207">
        <v>4400</v>
      </c>
      <c r="F125" s="207">
        <f t="shared" si="39"/>
        <v>166</v>
      </c>
      <c r="G125" s="207"/>
      <c r="H125" s="176">
        <v>0.1</v>
      </c>
      <c r="I125" s="207">
        <v>2930</v>
      </c>
      <c r="J125" s="207">
        <f t="shared" si="34"/>
        <v>111</v>
      </c>
      <c r="K125" s="217"/>
      <c r="L125" s="186"/>
      <c r="M125" s="186"/>
      <c r="N125" s="186"/>
      <c r="O125" s="186"/>
      <c r="P125" s="186"/>
      <c r="Q125" s="186"/>
      <c r="R125" s="186"/>
      <c r="S125" s="186"/>
    </row>
    <row r="126" spans="1:22" s="181" customFormat="1" ht="17.25" customHeight="1" x14ac:dyDescent="0.25">
      <c r="A126" s="249">
        <v>63721</v>
      </c>
      <c r="B126" s="167" t="s">
        <v>1129</v>
      </c>
      <c r="C126" s="167" t="s">
        <v>1130</v>
      </c>
      <c r="D126" s="187" t="s">
        <v>733</v>
      </c>
      <c r="E126" s="207">
        <v>4400</v>
      </c>
      <c r="F126" s="207">
        <f t="shared" si="39"/>
        <v>166</v>
      </c>
      <c r="G126" s="207"/>
      <c r="H126" s="176">
        <v>0.1</v>
      </c>
      <c r="I126" s="207">
        <v>2930</v>
      </c>
      <c r="J126" s="207">
        <f t="shared" si="34"/>
        <v>111</v>
      </c>
      <c r="K126" s="217"/>
      <c r="L126" s="186"/>
      <c r="M126" s="186"/>
      <c r="N126" s="186"/>
      <c r="O126" s="186"/>
      <c r="P126" s="186"/>
      <c r="Q126" s="186"/>
      <c r="R126" s="186"/>
      <c r="S126" s="186"/>
    </row>
    <row r="127" spans="1:22" ht="17.25" customHeight="1" x14ac:dyDescent="0.25">
      <c r="A127" s="41" t="s">
        <v>108</v>
      </c>
      <c r="B127" s="58" t="s">
        <v>109</v>
      </c>
      <c r="C127" s="183" t="s">
        <v>823</v>
      </c>
      <c r="D127" s="187" t="s">
        <v>731</v>
      </c>
      <c r="E127" s="207">
        <v>1620</v>
      </c>
      <c r="F127" s="207">
        <f t="shared" si="39"/>
        <v>61</v>
      </c>
      <c r="G127" s="44"/>
      <c r="H127" s="108">
        <v>0.1</v>
      </c>
      <c r="I127" s="207">
        <v>1080</v>
      </c>
      <c r="J127" s="207">
        <f t="shared" si="34"/>
        <v>41</v>
      </c>
      <c r="K127" s="217"/>
      <c r="L127" s="48"/>
      <c r="M127" s="186"/>
      <c r="N127" s="186"/>
      <c r="O127" s="48"/>
      <c r="P127" s="48"/>
      <c r="Q127" s="186"/>
      <c r="R127" s="186"/>
      <c r="S127" s="48"/>
    </row>
    <row r="128" spans="1:22" ht="17.25" customHeight="1" x14ac:dyDescent="0.25">
      <c r="A128" s="41" t="s">
        <v>107</v>
      </c>
      <c r="B128" s="58" t="s">
        <v>588</v>
      </c>
      <c r="C128" s="183" t="s">
        <v>824</v>
      </c>
      <c r="D128" s="187" t="s">
        <v>733</v>
      </c>
      <c r="E128" s="207">
        <v>4400</v>
      </c>
      <c r="F128" s="207">
        <f t="shared" si="39"/>
        <v>166</v>
      </c>
      <c r="G128" s="44"/>
      <c r="H128" s="108">
        <v>0.1</v>
      </c>
      <c r="I128" s="185">
        <v>2930</v>
      </c>
      <c r="J128" s="207">
        <f t="shared" si="34"/>
        <v>111</v>
      </c>
      <c r="K128" s="217"/>
      <c r="L128" s="190">
        <v>540.75</v>
      </c>
      <c r="M128" s="241">
        <f>L128/$E$20</f>
        <v>20.41</v>
      </c>
      <c r="N128" s="244">
        <f t="shared" ref="N128" si="43">ROUNDUP(M128,1)</f>
        <v>20.5</v>
      </c>
      <c r="O128" s="46"/>
      <c r="P128" s="190">
        <v>2527.62</v>
      </c>
      <c r="Q128" s="241">
        <f>P128/$E$20</f>
        <v>95.38</v>
      </c>
      <c r="R128" s="245">
        <f t="shared" ref="R128" si="44">ROUNDUP(Q128,1)</f>
        <v>95.4</v>
      </c>
      <c r="S128" s="46"/>
    </row>
    <row r="129" spans="1:19" ht="17.25" customHeight="1" x14ac:dyDescent="0.25">
      <c r="A129" s="41" t="s">
        <v>114</v>
      </c>
      <c r="B129" s="58" t="s">
        <v>115</v>
      </c>
      <c r="C129" s="183" t="s">
        <v>825</v>
      </c>
      <c r="D129" s="187" t="s">
        <v>731</v>
      </c>
      <c r="E129" s="207">
        <v>1460</v>
      </c>
      <c r="F129" s="207">
        <f t="shared" si="39"/>
        <v>55</v>
      </c>
      <c r="G129" s="44"/>
      <c r="H129" s="108">
        <v>0.1</v>
      </c>
      <c r="I129" s="185">
        <v>970</v>
      </c>
      <c r="J129" s="207">
        <f t="shared" si="34"/>
        <v>37</v>
      </c>
      <c r="K129" s="217"/>
      <c r="L129" s="186"/>
      <c r="M129" s="186"/>
      <c r="N129" s="186"/>
      <c r="O129" s="48"/>
      <c r="P129" s="48"/>
      <c r="Q129" s="186"/>
      <c r="R129" s="186"/>
      <c r="S129" s="48"/>
    </row>
    <row r="130" spans="1:19" ht="17.25" customHeight="1" x14ac:dyDescent="0.25">
      <c r="A130" s="41" t="s">
        <v>116</v>
      </c>
      <c r="B130" s="58" t="s">
        <v>117</v>
      </c>
      <c r="C130" s="183" t="s">
        <v>825</v>
      </c>
      <c r="D130" s="187" t="s">
        <v>731</v>
      </c>
      <c r="E130" s="207">
        <v>1460</v>
      </c>
      <c r="F130" s="207">
        <f t="shared" si="39"/>
        <v>55</v>
      </c>
      <c r="G130" s="44"/>
      <c r="H130" s="108">
        <v>0.1</v>
      </c>
      <c r="I130" s="185">
        <v>970</v>
      </c>
      <c r="J130" s="207">
        <f t="shared" si="34"/>
        <v>37</v>
      </c>
      <c r="K130" s="217"/>
      <c r="L130" s="186"/>
      <c r="M130" s="186"/>
      <c r="N130" s="186"/>
      <c r="O130" s="48"/>
      <c r="P130" s="48"/>
      <c r="Q130" s="186"/>
      <c r="R130" s="186"/>
      <c r="S130" s="48"/>
    </row>
    <row r="131" spans="1:19" s="181" customFormat="1" ht="17.25" customHeight="1" x14ac:dyDescent="0.25">
      <c r="A131" s="182">
        <v>63763</v>
      </c>
      <c r="B131" s="167" t="s">
        <v>1131</v>
      </c>
      <c r="C131" s="183" t="s">
        <v>826</v>
      </c>
      <c r="D131" s="187" t="s">
        <v>733</v>
      </c>
      <c r="E131" s="207">
        <v>4400</v>
      </c>
      <c r="F131" s="207">
        <f t="shared" ref="F131" si="45">E131/$E$20</f>
        <v>166</v>
      </c>
      <c r="G131" s="207"/>
      <c r="H131" s="176">
        <v>0.1</v>
      </c>
      <c r="I131" s="185">
        <v>2930</v>
      </c>
      <c r="J131" s="207">
        <f t="shared" ref="J131" si="46">I131/$E$20</f>
        <v>111</v>
      </c>
      <c r="K131" s="217"/>
      <c r="L131" s="190">
        <v>540.75</v>
      </c>
      <c r="M131" s="241">
        <f>L131/$E$20</f>
        <v>20.41</v>
      </c>
      <c r="N131" s="244">
        <f t="shared" ref="N131" si="47">ROUNDUP(M131,1)</f>
        <v>20.5</v>
      </c>
      <c r="O131" s="46"/>
      <c r="P131" s="190">
        <v>2527.62</v>
      </c>
      <c r="Q131" s="241">
        <f>P131/$E$20</f>
        <v>95.38</v>
      </c>
      <c r="R131" s="245">
        <f t="shared" ref="R131" si="48">ROUNDUP(Q131,1)</f>
        <v>95.4</v>
      </c>
      <c r="S131" s="46"/>
    </row>
    <row r="132" spans="1:19" ht="17.25" customHeight="1" x14ac:dyDescent="0.25">
      <c r="A132" s="41" t="s">
        <v>118</v>
      </c>
      <c r="B132" s="58" t="s">
        <v>119</v>
      </c>
      <c r="C132" s="183" t="s">
        <v>826</v>
      </c>
      <c r="D132" s="187" t="s">
        <v>733</v>
      </c>
      <c r="E132" s="207">
        <v>4230</v>
      </c>
      <c r="F132" s="207">
        <f t="shared" si="39"/>
        <v>160</v>
      </c>
      <c r="G132" s="44"/>
      <c r="H132" s="108">
        <v>0.1</v>
      </c>
      <c r="I132" s="185">
        <v>2820</v>
      </c>
      <c r="J132" s="207">
        <f t="shared" si="34"/>
        <v>106</v>
      </c>
      <c r="K132" s="217"/>
      <c r="L132" s="186"/>
      <c r="M132" s="186"/>
      <c r="N132" s="186"/>
      <c r="O132" s="186"/>
      <c r="P132" s="186"/>
      <c r="Q132" s="186"/>
      <c r="R132" s="186"/>
      <c r="S132" s="186"/>
    </row>
    <row r="133" spans="1:19" ht="17.25" customHeight="1" x14ac:dyDescent="0.25">
      <c r="A133" s="41">
        <v>63800</v>
      </c>
      <c r="B133" s="58" t="s">
        <v>650</v>
      </c>
      <c r="C133" s="183" t="s">
        <v>827</v>
      </c>
      <c r="D133" s="187" t="s">
        <v>567</v>
      </c>
      <c r="E133" s="207">
        <v>990</v>
      </c>
      <c r="F133" s="207">
        <f t="shared" si="39"/>
        <v>37</v>
      </c>
      <c r="G133" s="44"/>
      <c r="H133" s="108">
        <v>0.1</v>
      </c>
      <c r="I133" s="185">
        <v>660</v>
      </c>
      <c r="J133" s="207">
        <f t="shared" si="34"/>
        <v>25</v>
      </c>
      <c r="K133" s="217"/>
      <c r="L133" s="48"/>
      <c r="M133" s="186"/>
      <c r="N133" s="186"/>
      <c r="O133" s="48"/>
      <c r="P133" s="48"/>
      <c r="Q133" s="186"/>
      <c r="R133" s="186"/>
      <c r="S133" s="48"/>
    </row>
    <row r="134" spans="1:19" ht="22.5" customHeight="1" x14ac:dyDescent="0.2">
      <c r="A134" s="119"/>
      <c r="B134" s="141" t="s">
        <v>846</v>
      </c>
      <c r="C134" s="209" t="s">
        <v>559</v>
      </c>
      <c r="D134" s="121"/>
      <c r="E134" s="210"/>
      <c r="F134" s="210"/>
      <c r="G134" s="122"/>
      <c r="H134" s="122"/>
      <c r="I134" s="210"/>
      <c r="J134" s="210"/>
      <c r="K134" s="210"/>
      <c r="L134" s="123">
        <v>500</v>
      </c>
      <c r="M134" s="123">
        <v>500</v>
      </c>
      <c r="N134" s="123">
        <v>500</v>
      </c>
      <c r="O134" s="121"/>
      <c r="P134" s="123">
        <v>1000</v>
      </c>
      <c r="Q134" s="123">
        <v>1000</v>
      </c>
      <c r="R134" s="123">
        <v>1000</v>
      </c>
      <c r="S134" s="123"/>
    </row>
    <row r="135" spans="1:19" s="7" customFormat="1" ht="16.7" customHeight="1" x14ac:dyDescent="0.25">
      <c r="A135" s="41" t="s">
        <v>120</v>
      </c>
      <c r="B135" s="58" t="s">
        <v>546</v>
      </c>
      <c r="C135" s="183" t="s">
        <v>828</v>
      </c>
      <c r="D135" s="50" t="s">
        <v>565</v>
      </c>
      <c r="E135" s="207">
        <v>7040</v>
      </c>
      <c r="F135" s="207">
        <f t="shared" ref="F135:F155" si="49">E135/$E$20</f>
        <v>266</v>
      </c>
      <c r="G135" s="44"/>
      <c r="H135" s="107">
        <v>0.1</v>
      </c>
      <c r="I135" s="185">
        <v>4690</v>
      </c>
      <c r="J135" s="207">
        <f t="shared" si="34"/>
        <v>177</v>
      </c>
      <c r="K135" s="217"/>
      <c r="L135" s="175">
        <v>88.58</v>
      </c>
      <c r="M135" s="241">
        <f>L135/$E$20</f>
        <v>3.34</v>
      </c>
      <c r="N135" s="244">
        <f t="shared" ref="N135:N138" si="50">ROUNDUP(M135,1)</f>
        <v>3.4</v>
      </c>
      <c r="O135" s="46"/>
      <c r="P135" s="175">
        <v>164.8</v>
      </c>
      <c r="Q135" s="241">
        <f t="shared" ref="Q135:Q138" si="51">P135/$E$20</f>
        <v>6.22</v>
      </c>
      <c r="R135" s="245">
        <f t="shared" ref="R135:R138" si="52">ROUNDUP(Q135,1)</f>
        <v>6.3</v>
      </c>
      <c r="S135" s="46"/>
    </row>
    <row r="136" spans="1:19" s="7" customFormat="1" ht="16.7" customHeight="1" x14ac:dyDescent="0.25">
      <c r="A136" s="41" t="s">
        <v>121</v>
      </c>
      <c r="B136" s="58" t="s">
        <v>122</v>
      </c>
      <c r="C136" s="183" t="s">
        <v>829</v>
      </c>
      <c r="D136" s="50" t="s">
        <v>565</v>
      </c>
      <c r="E136" s="207">
        <v>6690</v>
      </c>
      <c r="F136" s="207">
        <f t="shared" si="49"/>
        <v>252</v>
      </c>
      <c r="G136" s="44"/>
      <c r="H136" s="107">
        <v>0.1</v>
      </c>
      <c r="I136" s="185">
        <v>4460</v>
      </c>
      <c r="J136" s="207">
        <f t="shared" si="34"/>
        <v>168</v>
      </c>
      <c r="K136" s="217"/>
      <c r="L136" s="185">
        <v>81.37</v>
      </c>
      <c r="M136" s="241">
        <f>L136/$E$20</f>
        <v>3.07</v>
      </c>
      <c r="N136" s="244">
        <f t="shared" si="50"/>
        <v>3.1</v>
      </c>
      <c r="O136" s="46"/>
      <c r="P136" s="175">
        <v>158.62</v>
      </c>
      <c r="Q136" s="241">
        <f t="shared" si="51"/>
        <v>5.99</v>
      </c>
      <c r="R136" s="245">
        <f t="shared" si="52"/>
        <v>6</v>
      </c>
      <c r="S136" s="46"/>
    </row>
    <row r="137" spans="1:19" s="7" customFormat="1" ht="16.7" customHeight="1" x14ac:dyDescent="0.25">
      <c r="A137" s="41" t="s">
        <v>123</v>
      </c>
      <c r="B137" s="34" t="s">
        <v>549</v>
      </c>
      <c r="C137" s="183" t="s">
        <v>830</v>
      </c>
      <c r="D137" s="50" t="s">
        <v>565</v>
      </c>
      <c r="E137" s="207">
        <v>7410</v>
      </c>
      <c r="F137" s="207">
        <f t="shared" si="49"/>
        <v>280</v>
      </c>
      <c r="G137" s="44"/>
      <c r="H137" s="107">
        <v>0.1</v>
      </c>
      <c r="I137" s="185">
        <v>4940</v>
      </c>
      <c r="J137" s="207">
        <f t="shared" si="34"/>
        <v>186</v>
      </c>
      <c r="K137" s="217"/>
      <c r="L137" s="175">
        <v>88.58</v>
      </c>
      <c r="M137" s="241">
        <f>L137/$E$20</f>
        <v>3.34</v>
      </c>
      <c r="N137" s="244">
        <f t="shared" si="50"/>
        <v>3.4</v>
      </c>
      <c r="O137" s="46"/>
      <c r="P137" s="175">
        <v>164.8</v>
      </c>
      <c r="Q137" s="241">
        <f t="shared" si="51"/>
        <v>6.22</v>
      </c>
      <c r="R137" s="245">
        <f t="shared" si="52"/>
        <v>6.3</v>
      </c>
      <c r="S137" s="46"/>
    </row>
    <row r="138" spans="1:19" s="7" customFormat="1" ht="16.7" customHeight="1" x14ac:dyDescent="0.25">
      <c r="A138" s="41" t="s">
        <v>128</v>
      </c>
      <c r="B138" s="58" t="s">
        <v>129</v>
      </c>
      <c r="C138" s="183" t="s">
        <v>829</v>
      </c>
      <c r="D138" s="50" t="s">
        <v>565</v>
      </c>
      <c r="E138" s="207">
        <v>6690</v>
      </c>
      <c r="F138" s="207">
        <f t="shared" si="49"/>
        <v>252</v>
      </c>
      <c r="G138" s="44"/>
      <c r="H138" s="107">
        <v>0.1</v>
      </c>
      <c r="I138" s="185">
        <v>4460</v>
      </c>
      <c r="J138" s="207">
        <f t="shared" si="34"/>
        <v>168</v>
      </c>
      <c r="K138" s="217"/>
      <c r="L138" s="175">
        <v>81.37</v>
      </c>
      <c r="M138" s="241">
        <f>L138/$E$20</f>
        <v>3.07</v>
      </c>
      <c r="N138" s="244">
        <f t="shared" si="50"/>
        <v>3.1</v>
      </c>
      <c r="O138" s="46"/>
      <c r="P138" s="175">
        <v>158.62</v>
      </c>
      <c r="Q138" s="241">
        <f t="shared" si="51"/>
        <v>5.99</v>
      </c>
      <c r="R138" s="245">
        <f t="shared" si="52"/>
        <v>6</v>
      </c>
      <c r="S138" s="46"/>
    </row>
    <row r="139" spans="1:19" ht="16.7" customHeight="1" x14ac:dyDescent="0.25">
      <c r="A139" s="41" t="s">
        <v>124</v>
      </c>
      <c r="B139" s="58" t="s">
        <v>125</v>
      </c>
      <c r="C139" s="183" t="s">
        <v>831</v>
      </c>
      <c r="D139" s="50" t="s">
        <v>733</v>
      </c>
      <c r="E139" s="207">
        <v>4850</v>
      </c>
      <c r="F139" s="207">
        <f t="shared" si="49"/>
        <v>183</v>
      </c>
      <c r="G139" s="44"/>
      <c r="H139" s="107">
        <v>0.1</v>
      </c>
      <c r="I139" s="185">
        <v>3230</v>
      </c>
      <c r="J139" s="207">
        <f t="shared" si="34"/>
        <v>122</v>
      </c>
      <c r="K139" s="217"/>
      <c r="L139" s="186"/>
      <c r="M139" s="186"/>
      <c r="N139" s="186"/>
      <c r="O139" s="48"/>
      <c r="P139" s="186"/>
      <c r="Q139" s="186"/>
      <c r="R139" s="186"/>
      <c r="S139" s="48"/>
    </row>
    <row r="140" spans="1:19" ht="16.7" customHeight="1" x14ac:dyDescent="0.25">
      <c r="A140" s="41" t="s">
        <v>126</v>
      </c>
      <c r="B140" s="58" t="s">
        <v>127</v>
      </c>
      <c r="C140" s="183" t="s">
        <v>831</v>
      </c>
      <c r="D140" s="50" t="s">
        <v>733</v>
      </c>
      <c r="E140" s="207">
        <v>5250</v>
      </c>
      <c r="F140" s="207">
        <f t="shared" si="49"/>
        <v>198</v>
      </c>
      <c r="G140" s="44"/>
      <c r="H140" s="107">
        <v>0.1</v>
      </c>
      <c r="I140" s="185">
        <v>3500</v>
      </c>
      <c r="J140" s="207">
        <f t="shared" si="34"/>
        <v>132</v>
      </c>
      <c r="K140" s="217"/>
      <c r="L140" s="186"/>
      <c r="M140" s="186"/>
      <c r="N140" s="186"/>
      <c r="O140" s="48"/>
      <c r="P140" s="186"/>
      <c r="Q140" s="186"/>
      <c r="R140" s="186"/>
      <c r="S140" s="48"/>
    </row>
    <row r="141" spans="1:19" ht="16.7" customHeight="1" x14ac:dyDescent="0.25">
      <c r="A141" s="41" t="s">
        <v>130</v>
      </c>
      <c r="B141" s="59" t="s">
        <v>548</v>
      </c>
      <c r="C141" s="183" t="s">
        <v>832</v>
      </c>
      <c r="D141" s="50" t="s">
        <v>565</v>
      </c>
      <c r="E141" s="207">
        <v>7040</v>
      </c>
      <c r="F141" s="207">
        <f t="shared" si="49"/>
        <v>266</v>
      </c>
      <c r="G141" s="44"/>
      <c r="H141" s="107">
        <v>0.1</v>
      </c>
      <c r="I141" s="185">
        <v>4690</v>
      </c>
      <c r="J141" s="207">
        <f t="shared" si="34"/>
        <v>177</v>
      </c>
      <c r="K141" s="217"/>
      <c r="L141" s="186"/>
      <c r="M141" s="186"/>
      <c r="N141" s="186"/>
      <c r="O141" s="48"/>
      <c r="P141" s="186"/>
      <c r="Q141" s="186"/>
      <c r="R141" s="186"/>
      <c r="S141" s="48"/>
    </row>
    <row r="142" spans="1:19" ht="16.7" customHeight="1" x14ac:dyDescent="0.25">
      <c r="A142" s="41" t="s">
        <v>131</v>
      </c>
      <c r="B142" s="59" t="s">
        <v>547</v>
      </c>
      <c r="C142" s="183" t="s">
        <v>832</v>
      </c>
      <c r="D142" s="50" t="s">
        <v>565</v>
      </c>
      <c r="E142" s="207">
        <v>7040</v>
      </c>
      <c r="F142" s="207">
        <f t="shared" si="49"/>
        <v>266</v>
      </c>
      <c r="G142" s="44"/>
      <c r="H142" s="107">
        <v>0.1</v>
      </c>
      <c r="I142" s="185">
        <v>4690</v>
      </c>
      <c r="J142" s="207">
        <f t="shared" si="34"/>
        <v>177</v>
      </c>
      <c r="K142" s="217"/>
      <c r="L142" s="186"/>
      <c r="M142" s="186"/>
      <c r="N142" s="186"/>
      <c r="O142" s="186"/>
      <c r="P142" s="186"/>
      <c r="Q142" s="186"/>
      <c r="R142" s="186"/>
      <c r="S142" s="186"/>
    </row>
    <row r="143" spans="1:19" ht="16.7" customHeight="1" x14ac:dyDescent="0.25">
      <c r="A143" s="41" t="s">
        <v>132</v>
      </c>
      <c r="B143" s="58" t="s">
        <v>133</v>
      </c>
      <c r="C143" s="183" t="s">
        <v>833</v>
      </c>
      <c r="D143" s="50" t="s">
        <v>565</v>
      </c>
      <c r="E143" s="207">
        <v>6840</v>
      </c>
      <c r="F143" s="207">
        <f t="shared" si="49"/>
        <v>258</v>
      </c>
      <c r="G143" s="44"/>
      <c r="H143" s="107">
        <v>0.1</v>
      </c>
      <c r="I143" s="185">
        <v>4560</v>
      </c>
      <c r="J143" s="207">
        <f t="shared" si="34"/>
        <v>172</v>
      </c>
      <c r="K143" s="217"/>
      <c r="L143" s="185">
        <v>86.52</v>
      </c>
      <c r="M143" s="241">
        <f>L143/$E$20</f>
        <v>3.26</v>
      </c>
      <c r="N143" s="244">
        <f t="shared" ref="N143" si="53">ROUNDUP(M143,1)</f>
        <v>3.3</v>
      </c>
      <c r="O143" s="46"/>
      <c r="P143" s="175">
        <v>161.71</v>
      </c>
      <c r="Q143" s="241">
        <f>P143/$E$20</f>
        <v>6.1</v>
      </c>
      <c r="R143" s="245">
        <f t="shared" ref="R143" si="54">ROUNDUP(Q143,1)</f>
        <v>6.1</v>
      </c>
      <c r="S143" s="46"/>
    </row>
    <row r="144" spans="1:19" ht="16.7" customHeight="1" x14ac:dyDescent="0.25">
      <c r="A144" s="41" t="s">
        <v>134</v>
      </c>
      <c r="B144" s="58" t="s">
        <v>135</v>
      </c>
      <c r="C144" s="183" t="s">
        <v>833</v>
      </c>
      <c r="D144" s="50" t="s">
        <v>565</v>
      </c>
      <c r="E144" s="207">
        <v>6840</v>
      </c>
      <c r="F144" s="207">
        <f t="shared" si="49"/>
        <v>258</v>
      </c>
      <c r="G144" s="44"/>
      <c r="H144" s="107">
        <v>0.1</v>
      </c>
      <c r="I144" s="185">
        <v>4560</v>
      </c>
      <c r="J144" s="207">
        <f t="shared" si="34"/>
        <v>172</v>
      </c>
      <c r="K144" s="217"/>
      <c r="L144" s="186"/>
      <c r="M144" s="186"/>
      <c r="N144" s="186"/>
      <c r="O144" s="48"/>
      <c r="P144" s="186"/>
      <c r="Q144" s="186"/>
      <c r="R144" s="186"/>
      <c r="S144" s="48"/>
    </row>
    <row r="145" spans="1:19" ht="16.7" customHeight="1" x14ac:dyDescent="0.25">
      <c r="A145" s="41" t="s">
        <v>136</v>
      </c>
      <c r="B145" s="58" t="s">
        <v>137</v>
      </c>
      <c r="C145" s="183" t="s">
        <v>834</v>
      </c>
      <c r="D145" s="50" t="s">
        <v>565</v>
      </c>
      <c r="E145" s="207">
        <v>6030</v>
      </c>
      <c r="F145" s="207">
        <f t="shared" si="49"/>
        <v>228</v>
      </c>
      <c r="G145" s="44"/>
      <c r="H145" s="107">
        <v>0.1</v>
      </c>
      <c r="I145" s="185">
        <v>4020</v>
      </c>
      <c r="J145" s="207">
        <f t="shared" si="34"/>
        <v>152</v>
      </c>
      <c r="K145" s="217"/>
      <c r="L145" s="186"/>
      <c r="M145" s="186"/>
      <c r="N145" s="186"/>
      <c r="O145" s="48"/>
      <c r="P145" s="186"/>
      <c r="Q145" s="186"/>
      <c r="R145" s="186"/>
      <c r="S145" s="48"/>
    </row>
    <row r="146" spans="1:19" ht="16.7" customHeight="1" x14ac:dyDescent="0.25">
      <c r="A146" s="41" t="s">
        <v>138</v>
      </c>
      <c r="B146" s="58" t="s">
        <v>139</v>
      </c>
      <c r="C146" s="183" t="s">
        <v>834</v>
      </c>
      <c r="D146" s="50" t="s">
        <v>565</v>
      </c>
      <c r="E146" s="207">
        <v>6030</v>
      </c>
      <c r="F146" s="207">
        <f t="shared" si="49"/>
        <v>228</v>
      </c>
      <c r="G146" s="44"/>
      <c r="H146" s="107">
        <v>0.1</v>
      </c>
      <c r="I146" s="185">
        <v>4020</v>
      </c>
      <c r="J146" s="207">
        <f t="shared" si="34"/>
        <v>152</v>
      </c>
      <c r="K146" s="217"/>
      <c r="L146" s="186"/>
      <c r="M146" s="186"/>
      <c r="N146" s="186"/>
      <c r="O146" s="48"/>
      <c r="P146" s="186"/>
      <c r="Q146" s="186"/>
      <c r="R146" s="186"/>
      <c r="S146" s="48"/>
    </row>
    <row r="147" spans="1:19" ht="16.7" customHeight="1" x14ac:dyDescent="0.25">
      <c r="A147" s="41" t="s">
        <v>140</v>
      </c>
      <c r="B147" s="58" t="s">
        <v>141</v>
      </c>
      <c r="C147" s="183" t="s">
        <v>834</v>
      </c>
      <c r="D147" s="50" t="s">
        <v>565</v>
      </c>
      <c r="E147" s="207">
        <v>6110</v>
      </c>
      <c r="F147" s="207">
        <f t="shared" si="49"/>
        <v>231</v>
      </c>
      <c r="G147" s="44"/>
      <c r="H147" s="107">
        <v>0.1</v>
      </c>
      <c r="I147" s="185">
        <v>4070</v>
      </c>
      <c r="J147" s="207">
        <f t="shared" si="34"/>
        <v>154</v>
      </c>
      <c r="K147" s="217"/>
      <c r="L147" s="175">
        <v>78.28</v>
      </c>
      <c r="M147" s="241">
        <f>L147/$E$20</f>
        <v>2.95</v>
      </c>
      <c r="N147" s="244">
        <f t="shared" ref="N147" si="55">ROUNDUP(M147,1)</f>
        <v>3</v>
      </c>
      <c r="O147" s="46"/>
      <c r="P147" s="175">
        <v>154.5</v>
      </c>
      <c r="Q147" s="241">
        <f>P147/$E$20</f>
        <v>5.83</v>
      </c>
      <c r="R147" s="245">
        <f t="shared" ref="R147" si="56">ROUNDUP(Q147,1)</f>
        <v>5.9</v>
      </c>
      <c r="S147" s="46"/>
    </row>
    <row r="148" spans="1:19" ht="14.25" customHeight="1" x14ac:dyDescent="0.2">
      <c r="A148" s="41" t="s">
        <v>26</v>
      </c>
      <c r="B148" s="338" t="s">
        <v>679</v>
      </c>
      <c r="C148" s="339"/>
      <c r="D148" s="68"/>
      <c r="E148" s="207"/>
      <c r="F148" s="207"/>
      <c r="G148" s="44"/>
      <c r="H148" s="68"/>
      <c r="I148" s="185"/>
      <c r="J148" s="185"/>
      <c r="K148" s="217"/>
      <c r="L148" s="72"/>
      <c r="M148" s="72"/>
      <c r="N148" s="72"/>
      <c r="O148" s="73"/>
      <c r="P148" s="72"/>
      <c r="Q148" s="72"/>
      <c r="R148" s="72"/>
      <c r="S148" s="72"/>
    </row>
    <row r="149" spans="1:19" ht="15.75" customHeight="1" x14ac:dyDescent="0.25">
      <c r="A149" s="41" t="s">
        <v>142</v>
      </c>
      <c r="B149" s="58" t="s">
        <v>550</v>
      </c>
      <c r="C149" s="183" t="s">
        <v>828</v>
      </c>
      <c r="D149" s="50" t="s">
        <v>563</v>
      </c>
      <c r="E149" s="207">
        <v>12030</v>
      </c>
      <c r="F149" s="207">
        <f t="shared" si="49"/>
        <v>454</v>
      </c>
      <c r="G149" s="44"/>
      <c r="H149" s="43">
        <v>0.05</v>
      </c>
      <c r="I149" s="185">
        <v>8020</v>
      </c>
      <c r="J149" s="207">
        <f t="shared" si="34"/>
        <v>303</v>
      </c>
      <c r="K149" s="217"/>
      <c r="L149" s="74">
        <v>173.04</v>
      </c>
      <c r="M149" s="241">
        <f t="shared" ref="M149:M155" si="57">L149/$E$20</f>
        <v>6.53</v>
      </c>
      <c r="N149" s="244">
        <f t="shared" ref="N149:N155" si="58">ROUNDUP(M149,1)</f>
        <v>6.6</v>
      </c>
      <c r="O149" s="46"/>
      <c r="P149" s="74">
        <v>336</v>
      </c>
      <c r="Q149" s="241">
        <f t="shared" ref="Q149:Q155" si="59">P149/$E$20</f>
        <v>12.68</v>
      </c>
      <c r="R149" s="245">
        <f t="shared" ref="R149:R155" si="60">ROUNDUP(Q149,1)</f>
        <v>12.7</v>
      </c>
      <c r="S149" s="46"/>
    </row>
    <row r="150" spans="1:19" ht="15.75" customHeight="1" x14ac:dyDescent="0.25">
      <c r="A150" s="41" t="s">
        <v>143</v>
      </c>
      <c r="B150" s="58" t="s">
        <v>144</v>
      </c>
      <c r="C150" s="183" t="s">
        <v>835</v>
      </c>
      <c r="D150" s="50" t="s">
        <v>563</v>
      </c>
      <c r="E150" s="207">
        <v>11870</v>
      </c>
      <c r="F150" s="207">
        <f t="shared" si="49"/>
        <v>448</v>
      </c>
      <c r="G150" s="44"/>
      <c r="H150" s="43">
        <v>0.05</v>
      </c>
      <c r="I150" s="185">
        <v>7910</v>
      </c>
      <c r="J150" s="207">
        <f t="shared" si="34"/>
        <v>298</v>
      </c>
      <c r="K150" s="217"/>
      <c r="L150" s="74">
        <v>171</v>
      </c>
      <c r="M150" s="241">
        <f t="shared" si="57"/>
        <v>6.45</v>
      </c>
      <c r="N150" s="244">
        <f t="shared" si="58"/>
        <v>6.5</v>
      </c>
      <c r="O150" s="46"/>
      <c r="P150" s="74">
        <v>330.63</v>
      </c>
      <c r="Q150" s="241">
        <f t="shared" si="59"/>
        <v>12.48</v>
      </c>
      <c r="R150" s="245">
        <f t="shared" si="60"/>
        <v>12.5</v>
      </c>
      <c r="S150" s="46"/>
    </row>
    <row r="151" spans="1:19" ht="15.75" customHeight="1" x14ac:dyDescent="0.25">
      <c r="A151" s="41" t="s">
        <v>145</v>
      </c>
      <c r="B151" s="58" t="s">
        <v>146</v>
      </c>
      <c r="C151" s="183" t="s">
        <v>832</v>
      </c>
      <c r="D151" s="50" t="s">
        <v>563</v>
      </c>
      <c r="E151" s="207">
        <v>12030</v>
      </c>
      <c r="F151" s="207">
        <f t="shared" si="49"/>
        <v>454</v>
      </c>
      <c r="G151" s="44"/>
      <c r="H151" s="43">
        <v>0.05</v>
      </c>
      <c r="I151" s="185">
        <v>8020</v>
      </c>
      <c r="J151" s="207">
        <f t="shared" si="34"/>
        <v>303</v>
      </c>
      <c r="K151" s="217"/>
      <c r="L151" s="74">
        <v>173.04</v>
      </c>
      <c r="M151" s="241">
        <f t="shared" si="57"/>
        <v>6.53</v>
      </c>
      <c r="N151" s="244">
        <f t="shared" si="58"/>
        <v>6.6</v>
      </c>
      <c r="O151" s="46"/>
      <c r="P151" s="74">
        <v>336</v>
      </c>
      <c r="Q151" s="241">
        <f t="shared" si="59"/>
        <v>12.68</v>
      </c>
      <c r="R151" s="245">
        <f t="shared" si="60"/>
        <v>12.7</v>
      </c>
      <c r="S151" s="46"/>
    </row>
    <row r="152" spans="1:19" ht="15.75" customHeight="1" x14ac:dyDescent="0.25">
      <c r="A152" s="41">
        <v>64096</v>
      </c>
      <c r="B152" s="58" t="s">
        <v>656</v>
      </c>
      <c r="C152" s="183" t="s">
        <v>833</v>
      </c>
      <c r="D152" s="50" t="s">
        <v>563</v>
      </c>
      <c r="E152" s="207">
        <v>12710</v>
      </c>
      <c r="F152" s="207">
        <f t="shared" si="49"/>
        <v>480</v>
      </c>
      <c r="G152" s="44"/>
      <c r="H152" s="105">
        <v>0.05</v>
      </c>
      <c r="I152" s="185">
        <v>8470</v>
      </c>
      <c r="J152" s="207">
        <f t="shared" si="34"/>
        <v>320</v>
      </c>
      <c r="K152" s="217"/>
      <c r="L152" s="74">
        <v>182.31</v>
      </c>
      <c r="M152" s="241">
        <f t="shared" si="57"/>
        <v>6.88</v>
      </c>
      <c r="N152" s="244">
        <f t="shared" si="58"/>
        <v>6.9</v>
      </c>
      <c r="O152" s="46"/>
      <c r="P152" s="74">
        <v>353.29</v>
      </c>
      <c r="Q152" s="241">
        <f t="shared" si="59"/>
        <v>13.33</v>
      </c>
      <c r="R152" s="245">
        <f t="shared" si="60"/>
        <v>13.4</v>
      </c>
      <c r="S152" s="46"/>
    </row>
    <row r="153" spans="1:19" ht="15.75" customHeight="1" x14ac:dyDescent="0.25">
      <c r="A153" s="41">
        <v>64097</v>
      </c>
      <c r="B153" s="42" t="s">
        <v>657</v>
      </c>
      <c r="C153" s="183" t="s">
        <v>836</v>
      </c>
      <c r="D153" s="50" t="s">
        <v>563</v>
      </c>
      <c r="E153" s="207">
        <v>13370</v>
      </c>
      <c r="F153" s="207">
        <f t="shared" si="49"/>
        <v>505</v>
      </c>
      <c r="G153" s="44"/>
      <c r="H153" s="43">
        <v>0.05</v>
      </c>
      <c r="I153" s="185">
        <v>8910</v>
      </c>
      <c r="J153" s="207">
        <f t="shared" si="34"/>
        <v>336</v>
      </c>
      <c r="K153" s="217"/>
      <c r="L153" s="74">
        <v>186.43</v>
      </c>
      <c r="M153" s="241">
        <f t="shared" si="57"/>
        <v>7.04</v>
      </c>
      <c r="N153" s="244">
        <f t="shared" si="58"/>
        <v>7.1</v>
      </c>
      <c r="O153" s="46"/>
      <c r="P153" s="74">
        <v>362.56</v>
      </c>
      <c r="Q153" s="241">
        <f t="shared" si="59"/>
        <v>13.68</v>
      </c>
      <c r="R153" s="245">
        <f t="shared" si="60"/>
        <v>13.7</v>
      </c>
      <c r="S153" s="46"/>
    </row>
    <row r="154" spans="1:19" ht="15.75" customHeight="1" x14ac:dyDescent="0.25">
      <c r="A154" s="41" t="s">
        <v>147</v>
      </c>
      <c r="B154" s="58" t="s">
        <v>148</v>
      </c>
      <c r="C154" s="183" t="s">
        <v>837</v>
      </c>
      <c r="D154" s="50" t="s">
        <v>563</v>
      </c>
      <c r="E154" s="207">
        <v>11870</v>
      </c>
      <c r="F154" s="207">
        <f t="shared" si="49"/>
        <v>448</v>
      </c>
      <c r="G154" s="44"/>
      <c r="H154" s="43">
        <v>0.05</v>
      </c>
      <c r="I154" s="185">
        <v>7910</v>
      </c>
      <c r="J154" s="207">
        <f t="shared" si="34"/>
        <v>298</v>
      </c>
      <c r="K154" s="217"/>
      <c r="L154" s="74">
        <v>171</v>
      </c>
      <c r="M154" s="241">
        <f t="shared" si="57"/>
        <v>6.45</v>
      </c>
      <c r="N154" s="244">
        <f t="shared" si="58"/>
        <v>6.5</v>
      </c>
      <c r="O154" s="46"/>
      <c r="P154" s="74">
        <v>330.63</v>
      </c>
      <c r="Q154" s="241">
        <f t="shared" si="59"/>
        <v>12.48</v>
      </c>
      <c r="R154" s="245">
        <f t="shared" si="60"/>
        <v>12.5</v>
      </c>
      <c r="S154" s="46"/>
    </row>
    <row r="155" spans="1:19" ht="15.75" customHeight="1" x14ac:dyDescent="0.25">
      <c r="A155" s="41" t="s">
        <v>149</v>
      </c>
      <c r="B155" s="58" t="s">
        <v>150</v>
      </c>
      <c r="C155" s="183" t="s">
        <v>838</v>
      </c>
      <c r="D155" s="50" t="s">
        <v>563</v>
      </c>
      <c r="E155" s="207">
        <v>10440</v>
      </c>
      <c r="F155" s="207">
        <f t="shared" si="49"/>
        <v>394</v>
      </c>
      <c r="G155" s="44"/>
      <c r="H155" s="43">
        <v>0.05</v>
      </c>
      <c r="I155" s="185">
        <v>6960</v>
      </c>
      <c r="J155" s="207">
        <f t="shared" si="34"/>
        <v>263</v>
      </c>
      <c r="K155" s="217"/>
      <c r="L155" s="74">
        <v>162.74</v>
      </c>
      <c r="M155" s="241">
        <f t="shared" si="57"/>
        <v>6.14</v>
      </c>
      <c r="N155" s="244">
        <f t="shared" si="58"/>
        <v>6.2</v>
      </c>
      <c r="O155" s="46"/>
      <c r="P155" s="74">
        <v>314</v>
      </c>
      <c r="Q155" s="241">
        <f t="shared" si="59"/>
        <v>11.85</v>
      </c>
      <c r="R155" s="245">
        <f t="shared" si="60"/>
        <v>11.9</v>
      </c>
      <c r="S155" s="46"/>
    </row>
    <row r="156" spans="1:19" ht="15.75" customHeight="1" x14ac:dyDescent="0.2">
      <c r="A156" s="41"/>
      <c r="B156" s="75" t="s">
        <v>839</v>
      </c>
      <c r="C156" s="76"/>
      <c r="D156" s="363"/>
      <c r="E156" s="364"/>
      <c r="F156" s="364"/>
      <c r="G156" s="364"/>
      <c r="H156" s="364"/>
      <c r="I156" s="364"/>
      <c r="J156" s="364"/>
      <c r="K156" s="364"/>
      <c r="L156" s="364"/>
      <c r="M156" s="364"/>
      <c r="N156" s="364"/>
      <c r="O156" s="364"/>
      <c r="P156" s="364"/>
      <c r="Q156" s="364"/>
      <c r="R156" s="364"/>
      <c r="S156" s="365"/>
    </row>
    <row r="157" spans="1:19" ht="20.25" customHeight="1" x14ac:dyDescent="0.2">
      <c r="A157" s="119"/>
      <c r="B157" s="133" t="s">
        <v>844</v>
      </c>
      <c r="C157" s="121" t="s">
        <v>559</v>
      </c>
      <c r="D157" s="121"/>
      <c r="E157" s="209"/>
      <c r="F157" s="209"/>
      <c r="G157" s="121"/>
      <c r="H157" s="121"/>
      <c r="I157" s="209"/>
      <c r="J157" s="209"/>
      <c r="K157" s="209"/>
      <c r="L157" s="123">
        <v>500</v>
      </c>
      <c r="M157" s="123">
        <v>500</v>
      </c>
      <c r="N157" s="123">
        <v>500</v>
      </c>
      <c r="O157" s="136"/>
      <c r="P157" s="123">
        <v>1000</v>
      </c>
      <c r="Q157" s="123">
        <v>1000</v>
      </c>
      <c r="R157" s="123">
        <v>1000</v>
      </c>
      <c r="S157" s="123"/>
    </row>
    <row r="158" spans="1:19" s="7" customFormat="1" ht="17.100000000000001" customHeight="1" x14ac:dyDescent="0.2">
      <c r="A158" s="52"/>
      <c r="B158" s="343" t="s">
        <v>845</v>
      </c>
      <c r="C158" s="344"/>
      <c r="D158" s="52"/>
      <c r="E158" s="52"/>
      <c r="F158" s="52"/>
      <c r="G158" s="52"/>
      <c r="H158" s="52"/>
      <c r="I158" s="185"/>
      <c r="J158" s="185"/>
      <c r="K158" s="217"/>
      <c r="L158" s="77"/>
      <c r="M158" s="77"/>
      <c r="N158" s="77"/>
      <c r="O158" s="78"/>
      <c r="P158" s="77"/>
      <c r="Q158" s="77"/>
      <c r="R158" s="77"/>
      <c r="S158" s="77"/>
    </row>
    <row r="159" spans="1:19" s="9" customFormat="1" ht="17.25" customHeight="1" x14ac:dyDescent="0.25">
      <c r="A159" s="41" t="s">
        <v>151</v>
      </c>
      <c r="B159" s="58" t="s">
        <v>152</v>
      </c>
      <c r="C159" s="183" t="s">
        <v>840</v>
      </c>
      <c r="D159" s="187" t="s">
        <v>592</v>
      </c>
      <c r="E159" s="207">
        <v>7620</v>
      </c>
      <c r="F159" s="207">
        <f t="shared" ref="F159:F162" si="61">E159/$E$20</f>
        <v>288</v>
      </c>
      <c r="G159" s="44"/>
      <c r="H159" s="108">
        <v>0.05</v>
      </c>
      <c r="I159" s="185">
        <v>5080</v>
      </c>
      <c r="J159" s="207">
        <f t="shared" ref="J159:J162" si="62">I159/$E$20</f>
        <v>192</v>
      </c>
      <c r="K159" s="217"/>
      <c r="L159" s="74">
        <v>141</v>
      </c>
      <c r="M159" s="241">
        <f>L159/$E$20</f>
        <v>5.32</v>
      </c>
      <c r="N159" s="244">
        <f t="shared" ref="N159:N162" si="63">ROUNDUP(M159,1)</f>
        <v>5.4</v>
      </c>
      <c r="O159" s="46"/>
      <c r="P159" s="74">
        <v>236.9</v>
      </c>
      <c r="Q159" s="241">
        <f t="shared" ref="Q159:Q162" si="64">P159/$E$20</f>
        <v>8.94</v>
      </c>
      <c r="R159" s="245">
        <f t="shared" ref="R159:R162" si="65">ROUNDUP(Q159,1)</f>
        <v>9</v>
      </c>
      <c r="S159" s="46"/>
    </row>
    <row r="160" spans="1:19" ht="17.25" customHeight="1" x14ac:dyDescent="0.25">
      <c r="A160" s="41" t="s">
        <v>153</v>
      </c>
      <c r="B160" s="58" t="s">
        <v>154</v>
      </c>
      <c r="C160" s="183" t="s">
        <v>841</v>
      </c>
      <c r="D160" s="50" t="s">
        <v>563</v>
      </c>
      <c r="E160" s="207">
        <v>9510</v>
      </c>
      <c r="F160" s="207">
        <f t="shared" si="61"/>
        <v>359</v>
      </c>
      <c r="G160" s="44"/>
      <c r="H160" s="176">
        <v>0.05</v>
      </c>
      <c r="I160" s="185">
        <v>6340</v>
      </c>
      <c r="J160" s="207">
        <f t="shared" si="62"/>
        <v>239</v>
      </c>
      <c r="K160" s="217"/>
      <c r="L160" s="74">
        <v>145</v>
      </c>
      <c r="M160" s="241">
        <f>L160/$E$20</f>
        <v>5.47</v>
      </c>
      <c r="N160" s="244">
        <f t="shared" si="63"/>
        <v>5.5</v>
      </c>
      <c r="O160" s="46"/>
      <c r="P160" s="74">
        <v>247</v>
      </c>
      <c r="Q160" s="241">
        <f t="shared" si="64"/>
        <v>9.32</v>
      </c>
      <c r="R160" s="245">
        <f t="shared" si="65"/>
        <v>9.4</v>
      </c>
      <c r="S160" s="46"/>
    </row>
    <row r="161" spans="1:19" ht="17.25" customHeight="1" x14ac:dyDescent="0.25">
      <c r="A161" s="41" t="s">
        <v>155</v>
      </c>
      <c r="B161" s="58" t="s">
        <v>156</v>
      </c>
      <c r="C161" s="183" t="s">
        <v>842</v>
      </c>
      <c r="D161" s="187" t="s">
        <v>563</v>
      </c>
      <c r="E161" s="207">
        <v>12080</v>
      </c>
      <c r="F161" s="207">
        <f t="shared" si="61"/>
        <v>456</v>
      </c>
      <c r="G161" s="44"/>
      <c r="H161" s="176">
        <v>0.05</v>
      </c>
      <c r="I161" s="185">
        <v>8050</v>
      </c>
      <c r="J161" s="207">
        <f t="shared" si="62"/>
        <v>304</v>
      </c>
      <c r="K161" s="217"/>
      <c r="L161" s="74">
        <v>196</v>
      </c>
      <c r="M161" s="241">
        <f>L161/$E$20</f>
        <v>7.4</v>
      </c>
      <c r="N161" s="244">
        <f t="shared" si="63"/>
        <v>7.4</v>
      </c>
      <c r="O161" s="46"/>
      <c r="P161" s="74">
        <v>336</v>
      </c>
      <c r="Q161" s="241">
        <f t="shared" si="64"/>
        <v>12.68</v>
      </c>
      <c r="R161" s="245">
        <f t="shared" si="65"/>
        <v>12.7</v>
      </c>
      <c r="S161" s="46"/>
    </row>
    <row r="162" spans="1:19" ht="17.25" customHeight="1" x14ac:dyDescent="0.25">
      <c r="A162" s="41">
        <v>64108</v>
      </c>
      <c r="B162" s="58" t="s">
        <v>655</v>
      </c>
      <c r="C162" s="183" t="s">
        <v>843</v>
      </c>
      <c r="D162" s="187" t="s">
        <v>563</v>
      </c>
      <c r="E162" s="207">
        <v>13400</v>
      </c>
      <c r="F162" s="207">
        <f t="shared" si="61"/>
        <v>506</v>
      </c>
      <c r="G162" s="44"/>
      <c r="H162" s="176">
        <v>0.05</v>
      </c>
      <c r="I162" s="185">
        <v>8930</v>
      </c>
      <c r="J162" s="207">
        <f t="shared" si="62"/>
        <v>337</v>
      </c>
      <c r="K162" s="217"/>
      <c r="L162" s="74">
        <v>210.12</v>
      </c>
      <c r="M162" s="241">
        <f>L162/$E$20</f>
        <v>7.93</v>
      </c>
      <c r="N162" s="244">
        <f t="shared" si="63"/>
        <v>8</v>
      </c>
      <c r="O162" s="46"/>
      <c r="P162" s="74">
        <v>353.29</v>
      </c>
      <c r="Q162" s="241">
        <f t="shared" si="64"/>
        <v>13.33</v>
      </c>
      <c r="R162" s="245">
        <f t="shared" si="65"/>
        <v>13.4</v>
      </c>
      <c r="S162" s="46"/>
    </row>
    <row r="163" spans="1:19" ht="17.25" customHeight="1" x14ac:dyDescent="0.2">
      <c r="A163" s="41" t="s">
        <v>26</v>
      </c>
      <c r="B163" s="345" t="s">
        <v>858</v>
      </c>
      <c r="C163" s="346"/>
      <c r="D163" s="136"/>
      <c r="E163" s="136"/>
      <c r="F163" s="136"/>
      <c r="G163" s="136"/>
      <c r="H163" s="136"/>
      <c r="I163" s="136"/>
      <c r="J163" s="136"/>
      <c r="K163" s="136"/>
      <c r="L163" s="123">
        <v>100</v>
      </c>
      <c r="M163" s="123">
        <v>100</v>
      </c>
      <c r="N163" s="123">
        <v>100</v>
      </c>
      <c r="O163" s="136"/>
      <c r="P163" s="123">
        <v>1000</v>
      </c>
      <c r="Q163" s="123">
        <v>1000</v>
      </c>
      <c r="R163" s="123">
        <v>1000</v>
      </c>
      <c r="S163" s="123"/>
    </row>
    <row r="164" spans="1:19" ht="17.25" customHeight="1" x14ac:dyDescent="0.25">
      <c r="A164" s="182">
        <v>64211</v>
      </c>
      <c r="B164" s="226" t="s">
        <v>744</v>
      </c>
      <c r="C164" s="183" t="s">
        <v>857</v>
      </c>
      <c r="D164" s="187" t="s">
        <v>569</v>
      </c>
      <c r="E164" s="207">
        <v>89250</v>
      </c>
      <c r="F164" s="207">
        <f t="shared" ref="F164:F172" si="66">E164/$E$20</f>
        <v>3368</v>
      </c>
      <c r="G164" s="207"/>
      <c r="H164" s="176">
        <v>0.01</v>
      </c>
      <c r="I164" s="185">
        <v>59500</v>
      </c>
      <c r="J164" s="207">
        <f t="shared" ref="J164:J172" si="67">I164/$E$20</f>
        <v>2245</v>
      </c>
      <c r="K164" s="217"/>
      <c r="L164" s="190">
        <v>250</v>
      </c>
      <c r="M164" s="241">
        <f t="shared" ref="M164:M172" si="68">L164/$E$20</f>
        <v>9.43</v>
      </c>
      <c r="N164" s="244">
        <f t="shared" ref="N164:N172" si="69">ROUNDUP(M164,1)</f>
        <v>9.5</v>
      </c>
      <c r="O164" s="46"/>
      <c r="P164" s="190">
        <v>2142.4</v>
      </c>
      <c r="Q164" s="241">
        <f t="shared" ref="Q164:Q172" si="70">P164/$E$20</f>
        <v>80.849999999999994</v>
      </c>
      <c r="R164" s="245">
        <f t="shared" ref="R164:R172" si="71">ROUNDUP(Q164,1)</f>
        <v>80.900000000000006</v>
      </c>
      <c r="S164" s="46"/>
    </row>
    <row r="165" spans="1:19" s="181" customFormat="1" ht="17.25" customHeight="1" x14ac:dyDescent="0.25">
      <c r="A165" s="168">
        <v>64208</v>
      </c>
      <c r="B165" s="58" t="s">
        <v>745</v>
      </c>
      <c r="C165" s="183" t="s">
        <v>849</v>
      </c>
      <c r="D165" s="172" t="s">
        <v>569</v>
      </c>
      <c r="E165" s="207">
        <v>89250</v>
      </c>
      <c r="F165" s="207">
        <f t="shared" si="66"/>
        <v>3368</v>
      </c>
      <c r="G165" s="170"/>
      <c r="H165" s="176">
        <v>0.01</v>
      </c>
      <c r="I165" s="185">
        <v>59500</v>
      </c>
      <c r="J165" s="207">
        <f t="shared" si="67"/>
        <v>2245</v>
      </c>
      <c r="K165" s="217"/>
      <c r="L165" s="190">
        <v>250</v>
      </c>
      <c r="M165" s="241">
        <f t="shared" si="68"/>
        <v>9.43</v>
      </c>
      <c r="N165" s="244">
        <f t="shared" si="69"/>
        <v>9.5</v>
      </c>
      <c r="O165" s="46"/>
      <c r="P165" s="190">
        <v>2142.4</v>
      </c>
      <c r="Q165" s="241">
        <f t="shared" si="70"/>
        <v>80.849999999999994</v>
      </c>
      <c r="R165" s="245">
        <f t="shared" si="71"/>
        <v>80.900000000000006</v>
      </c>
      <c r="S165" s="46"/>
    </row>
    <row r="166" spans="1:19" ht="17.25" customHeight="1" x14ac:dyDescent="0.25">
      <c r="A166" s="41" t="s">
        <v>159</v>
      </c>
      <c r="B166" s="58" t="s">
        <v>160</v>
      </c>
      <c r="C166" s="183" t="s">
        <v>850</v>
      </c>
      <c r="D166" s="50" t="s">
        <v>569</v>
      </c>
      <c r="E166" s="207">
        <v>74400</v>
      </c>
      <c r="F166" s="207">
        <f t="shared" si="66"/>
        <v>2808</v>
      </c>
      <c r="G166" s="44"/>
      <c r="H166" s="108">
        <v>0.01</v>
      </c>
      <c r="I166" s="185">
        <v>49600</v>
      </c>
      <c r="J166" s="207">
        <f t="shared" si="67"/>
        <v>1872</v>
      </c>
      <c r="K166" s="217"/>
      <c r="L166" s="190">
        <v>209.09</v>
      </c>
      <c r="M166" s="241">
        <f t="shared" si="68"/>
        <v>7.89</v>
      </c>
      <c r="N166" s="244">
        <f t="shared" si="69"/>
        <v>7.9</v>
      </c>
      <c r="O166" s="46"/>
      <c r="P166" s="190">
        <v>1792.2</v>
      </c>
      <c r="Q166" s="241">
        <f t="shared" si="70"/>
        <v>67.63</v>
      </c>
      <c r="R166" s="245">
        <f t="shared" si="71"/>
        <v>67.7</v>
      </c>
      <c r="S166" s="46"/>
    </row>
    <row r="167" spans="1:19" ht="17.25" customHeight="1" x14ac:dyDescent="0.25">
      <c r="A167" s="41" t="s">
        <v>157</v>
      </c>
      <c r="B167" s="58" t="s">
        <v>158</v>
      </c>
      <c r="C167" s="183" t="s">
        <v>851</v>
      </c>
      <c r="D167" s="50" t="s">
        <v>569</v>
      </c>
      <c r="E167" s="207">
        <v>74400</v>
      </c>
      <c r="F167" s="207">
        <f t="shared" si="66"/>
        <v>2808</v>
      </c>
      <c r="G167" s="44"/>
      <c r="H167" s="108">
        <v>0.01</v>
      </c>
      <c r="I167" s="185">
        <v>49600</v>
      </c>
      <c r="J167" s="207">
        <f t="shared" si="67"/>
        <v>1872</v>
      </c>
      <c r="K167" s="217"/>
      <c r="L167" s="190">
        <v>209.09</v>
      </c>
      <c r="M167" s="241">
        <f t="shared" si="68"/>
        <v>7.89</v>
      </c>
      <c r="N167" s="244">
        <f t="shared" si="69"/>
        <v>7.9</v>
      </c>
      <c r="O167" s="46"/>
      <c r="P167" s="190">
        <v>1792.2</v>
      </c>
      <c r="Q167" s="241">
        <f t="shared" si="70"/>
        <v>67.63</v>
      </c>
      <c r="R167" s="245">
        <f t="shared" si="71"/>
        <v>67.7</v>
      </c>
      <c r="S167" s="46"/>
    </row>
    <row r="168" spans="1:19" ht="17.25" customHeight="1" x14ac:dyDescent="0.25">
      <c r="A168" s="41" t="s">
        <v>161</v>
      </c>
      <c r="B168" s="58" t="s">
        <v>162</v>
      </c>
      <c r="C168" s="183" t="s">
        <v>852</v>
      </c>
      <c r="D168" s="50" t="s">
        <v>569</v>
      </c>
      <c r="E168" s="207">
        <v>84000</v>
      </c>
      <c r="F168" s="207">
        <f t="shared" si="66"/>
        <v>3170</v>
      </c>
      <c r="G168" s="44"/>
      <c r="H168" s="108">
        <v>0.01</v>
      </c>
      <c r="I168" s="185">
        <v>56000</v>
      </c>
      <c r="J168" s="207">
        <f t="shared" si="67"/>
        <v>2113</v>
      </c>
      <c r="K168" s="217"/>
      <c r="L168" s="74">
        <v>237.93</v>
      </c>
      <c r="M168" s="241">
        <f t="shared" si="68"/>
        <v>8.98</v>
      </c>
      <c r="N168" s="244">
        <f t="shared" si="69"/>
        <v>9</v>
      </c>
      <c r="O168" s="46"/>
      <c r="P168" s="74">
        <v>1989.96</v>
      </c>
      <c r="Q168" s="241">
        <f t="shared" si="70"/>
        <v>75.09</v>
      </c>
      <c r="R168" s="245">
        <f t="shared" si="71"/>
        <v>75.099999999999994</v>
      </c>
      <c r="S168" s="46"/>
    </row>
    <row r="169" spans="1:19" ht="17.25" customHeight="1" x14ac:dyDescent="0.25">
      <c r="A169" s="41" t="s">
        <v>163</v>
      </c>
      <c r="B169" s="58" t="s">
        <v>164</v>
      </c>
      <c r="C169" s="183" t="s">
        <v>853</v>
      </c>
      <c r="D169" s="50" t="s">
        <v>569</v>
      </c>
      <c r="E169" s="207">
        <v>74400</v>
      </c>
      <c r="F169" s="207">
        <f t="shared" si="66"/>
        <v>2808</v>
      </c>
      <c r="G169" s="44"/>
      <c r="H169" s="108">
        <v>0.01</v>
      </c>
      <c r="I169" s="185">
        <v>49600</v>
      </c>
      <c r="J169" s="207">
        <f t="shared" si="67"/>
        <v>1872</v>
      </c>
      <c r="K169" s="217"/>
      <c r="L169" s="190">
        <v>209.09</v>
      </c>
      <c r="M169" s="241">
        <f t="shared" si="68"/>
        <v>7.89</v>
      </c>
      <c r="N169" s="244">
        <f t="shared" si="69"/>
        <v>7.9</v>
      </c>
      <c r="O169" s="46"/>
      <c r="P169" s="190">
        <v>1792.2</v>
      </c>
      <c r="Q169" s="241">
        <f t="shared" si="70"/>
        <v>67.63</v>
      </c>
      <c r="R169" s="245">
        <f t="shared" si="71"/>
        <v>67.7</v>
      </c>
      <c r="S169" s="46"/>
    </row>
    <row r="170" spans="1:19" ht="17.25" customHeight="1" x14ac:dyDescent="0.25">
      <c r="A170" s="41">
        <v>64204</v>
      </c>
      <c r="B170" s="58" t="s">
        <v>626</v>
      </c>
      <c r="C170" s="183" t="s">
        <v>854</v>
      </c>
      <c r="D170" s="50" t="s">
        <v>569</v>
      </c>
      <c r="E170" s="207">
        <v>75300</v>
      </c>
      <c r="F170" s="207">
        <f t="shared" si="66"/>
        <v>2842</v>
      </c>
      <c r="G170" s="44"/>
      <c r="H170" s="108">
        <v>0.01</v>
      </c>
      <c r="I170" s="185">
        <v>50200</v>
      </c>
      <c r="J170" s="207">
        <f t="shared" si="67"/>
        <v>1894</v>
      </c>
      <c r="K170" s="217"/>
      <c r="L170" s="190">
        <v>211.15</v>
      </c>
      <c r="M170" s="241">
        <f t="shared" si="68"/>
        <v>7.97</v>
      </c>
      <c r="N170" s="244">
        <f t="shared" si="69"/>
        <v>8</v>
      </c>
      <c r="O170" s="46"/>
      <c r="P170" s="190">
        <v>1814</v>
      </c>
      <c r="Q170" s="241">
        <f t="shared" si="70"/>
        <v>68.45</v>
      </c>
      <c r="R170" s="245">
        <f t="shared" si="71"/>
        <v>68.5</v>
      </c>
      <c r="S170" s="46"/>
    </row>
    <row r="171" spans="1:19" ht="17.25" customHeight="1" x14ac:dyDescent="0.25">
      <c r="A171" s="168" t="s">
        <v>678</v>
      </c>
      <c r="B171" s="58" t="s">
        <v>165</v>
      </c>
      <c r="C171" s="183" t="s">
        <v>855</v>
      </c>
      <c r="D171" s="187" t="s">
        <v>569</v>
      </c>
      <c r="E171" s="177">
        <v>84000</v>
      </c>
      <c r="F171" s="207">
        <f t="shared" si="66"/>
        <v>3170</v>
      </c>
      <c r="G171" s="177"/>
      <c r="H171" s="178">
        <v>0.01</v>
      </c>
      <c r="I171" s="185">
        <v>56000</v>
      </c>
      <c r="J171" s="207">
        <f t="shared" si="67"/>
        <v>2113</v>
      </c>
      <c r="K171" s="217"/>
      <c r="L171" s="179">
        <v>237.93</v>
      </c>
      <c r="M171" s="241">
        <f t="shared" si="68"/>
        <v>8.98</v>
      </c>
      <c r="N171" s="244">
        <f t="shared" si="69"/>
        <v>9</v>
      </c>
      <c r="O171" s="46"/>
      <c r="P171" s="180">
        <v>1989.96</v>
      </c>
      <c r="Q171" s="241">
        <f t="shared" si="70"/>
        <v>75.09</v>
      </c>
      <c r="R171" s="245">
        <f t="shared" si="71"/>
        <v>75.099999999999994</v>
      </c>
      <c r="S171" s="46"/>
    </row>
    <row r="172" spans="1:19" ht="17.25" customHeight="1" x14ac:dyDescent="0.25">
      <c r="A172" s="168" t="s">
        <v>166</v>
      </c>
      <c r="B172" s="58" t="s">
        <v>167</v>
      </c>
      <c r="C172" s="183" t="s">
        <v>856</v>
      </c>
      <c r="D172" s="172" t="s">
        <v>569</v>
      </c>
      <c r="E172" s="207">
        <v>74400</v>
      </c>
      <c r="F172" s="207">
        <f t="shared" si="66"/>
        <v>2808</v>
      </c>
      <c r="G172" s="170"/>
      <c r="H172" s="176">
        <v>0.01</v>
      </c>
      <c r="I172" s="185">
        <v>49600</v>
      </c>
      <c r="J172" s="207">
        <f t="shared" si="67"/>
        <v>1872</v>
      </c>
      <c r="K172" s="217"/>
      <c r="L172" s="190">
        <v>209.09</v>
      </c>
      <c r="M172" s="241">
        <f t="shared" si="68"/>
        <v>7.89</v>
      </c>
      <c r="N172" s="244">
        <f t="shared" si="69"/>
        <v>7.9</v>
      </c>
      <c r="O172" s="46"/>
      <c r="P172" s="190">
        <v>1792.2</v>
      </c>
      <c r="Q172" s="241">
        <f t="shared" si="70"/>
        <v>67.63</v>
      </c>
      <c r="R172" s="245">
        <f t="shared" si="71"/>
        <v>67.7</v>
      </c>
      <c r="S172" s="46"/>
    </row>
    <row r="173" spans="1:19" ht="17.649999999999999" customHeight="1" x14ac:dyDescent="0.2">
      <c r="A173" s="41"/>
      <c r="B173" s="227" t="s">
        <v>859</v>
      </c>
      <c r="C173" s="167"/>
      <c r="D173" s="366"/>
      <c r="E173" s="366"/>
      <c r="F173" s="366"/>
      <c r="G173" s="366"/>
      <c r="H173" s="366"/>
      <c r="I173" s="366"/>
      <c r="J173" s="366"/>
      <c r="K173" s="366"/>
      <c r="L173" s="366"/>
      <c r="M173" s="366"/>
      <c r="N173" s="366"/>
      <c r="O173" s="366"/>
      <c r="P173" s="366"/>
      <c r="Q173" s="366"/>
      <c r="R173" s="366"/>
      <c r="S173" s="366"/>
    </row>
    <row r="174" spans="1:19" ht="15" customHeight="1" x14ac:dyDescent="0.2">
      <c r="A174" s="119"/>
      <c r="B174" s="133" t="s">
        <v>168</v>
      </c>
      <c r="C174" s="143" t="s">
        <v>169</v>
      </c>
      <c r="D174" s="143"/>
      <c r="E174" s="216"/>
      <c r="F174" s="216"/>
      <c r="G174" s="143"/>
      <c r="H174" s="143"/>
      <c r="I174" s="216"/>
      <c r="J174" s="216"/>
      <c r="K174" s="216"/>
      <c r="L174" s="142" t="s">
        <v>170</v>
      </c>
      <c r="M174" s="142" t="s">
        <v>170</v>
      </c>
      <c r="N174" s="142" t="s">
        <v>170</v>
      </c>
      <c r="O174" s="143"/>
      <c r="P174" s="142">
        <v>1000</v>
      </c>
      <c r="Q174" s="142">
        <v>1000</v>
      </c>
      <c r="R174" s="142">
        <v>1000</v>
      </c>
      <c r="S174" s="142"/>
    </row>
    <row r="175" spans="1:19" s="7" customFormat="1" ht="18.75" customHeight="1" x14ac:dyDescent="0.2">
      <c r="A175" s="79"/>
      <c r="B175" s="358" t="s">
        <v>860</v>
      </c>
      <c r="C175" s="359"/>
      <c r="D175" s="115"/>
      <c r="E175" s="208"/>
      <c r="F175" s="208"/>
      <c r="G175" s="115"/>
      <c r="H175" s="115"/>
      <c r="I175" s="208"/>
      <c r="J175" s="208"/>
      <c r="K175" s="208"/>
      <c r="L175" s="72"/>
      <c r="M175" s="72"/>
      <c r="N175" s="72"/>
      <c r="O175" s="115"/>
      <c r="P175" s="72"/>
      <c r="Q175" s="72"/>
      <c r="R175" s="72"/>
      <c r="S175" s="72"/>
    </row>
    <row r="176" spans="1:19" s="7" customFormat="1" ht="25.5" customHeight="1" x14ac:dyDescent="0.25">
      <c r="A176" s="41" t="s">
        <v>171</v>
      </c>
      <c r="B176" s="58" t="s">
        <v>172</v>
      </c>
      <c r="C176" s="183" t="s">
        <v>861</v>
      </c>
      <c r="D176" s="50" t="s">
        <v>569</v>
      </c>
      <c r="E176" s="207">
        <v>112500</v>
      </c>
      <c r="F176" s="207">
        <f t="shared" ref="F176:F184" si="72">E176/$E$20</f>
        <v>4245</v>
      </c>
      <c r="G176" s="44"/>
      <c r="H176" s="55">
        <v>0.01</v>
      </c>
      <c r="I176" s="185">
        <v>75000</v>
      </c>
      <c r="J176" s="207">
        <f t="shared" ref="J176:J184" si="73">I176/$E$20</f>
        <v>2830</v>
      </c>
      <c r="K176" s="217"/>
      <c r="L176" s="70">
        <v>85</v>
      </c>
      <c r="M176" s="241">
        <f t="shared" ref="M176:M182" si="74">L176/$E$20</f>
        <v>3.21</v>
      </c>
      <c r="N176" s="244">
        <f t="shared" ref="N176:N182" si="75">ROUNDUP(M176,1)</f>
        <v>3.3</v>
      </c>
      <c r="O176" s="46"/>
      <c r="P176" s="80">
        <v>646</v>
      </c>
      <c r="Q176" s="241">
        <f t="shared" ref="Q176:Q182" si="76">P176/$E$20</f>
        <v>24.38</v>
      </c>
      <c r="R176" s="245">
        <f t="shared" ref="R176:R182" si="77">ROUNDUP(Q176,1)</f>
        <v>24.4</v>
      </c>
      <c r="S176" s="46"/>
    </row>
    <row r="177" spans="1:19" ht="24.75" customHeight="1" x14ac:dyDescent="0.25">
      <c r="A177" s="41" t="s">
        <v>173</v>
      </c>
      <c r="B177" s="58" t="s">
        <v>174</v>
      </c>
      <c r="C177" s="183" t="s">
        <v>861</v>
      </c>
      <c r="D177" s="50" t="s">
        <v>569</v>
      </c>
      <c r="E177" s="207">
        <v>77850</v>
      </c>
      <c r="F177" s="207">
        <f t="shared" si="72"/>
        <v>2938</v>
      </c>
      <c r="G177" s="44"/>
      <c r="H177" s="55">
        <v>0.01</v>
      </c>
      <c r="I177" s="185">
        <v>51900</v>
      </c>
      <c r="J177" s="207">
        <f t="shared" si="73"/>
        <v>1958</v>
      </c>
      <c r="K177" s="217"/>
      <c r="L177" s="70">
        <v>62</v>
      </c>
      <c r="M177" s="241">
        <f t="shared" si="74"/>
        <v>2.34</v>
      </c>
      <c r="N177" s="244">
        <f t="shared" si="75"/>
        <v>2.4</v>
      </c>
      <c r="O177" s="46"/>
      <c r="P177" s="70">
        <v>487</v>
      </c>
      <c r="Q177" s="241">
        <f t="shared" si="76"/>
        <v>18.38</v>
      </c>
      <c r="R177" s="245">
        <f t="shared" si="77"/>
        <v>18.399999999999999</v>
      </c>
      <c r="S177" s="46"/>
    </row>
    <row r="178" spans="1:19" ht="24.75" customHeight="1" x14ac:dyDescent="0.25">
      <c r="A178" s="41" t="s">
        <v>175</v>
      </c>
      <c r="B178" s="58" t="s">
        <v>176</v>
      </c>
      <c r="C178" s="183" t="s">
        <v>861</v>
      </c>
      <c r="D178" s="50" t="s">
        <v>569</v>
      </c>
      <c r="E178" s="207">
        <v>77850</v>
      </c>
      <c r="F178" s="207">
        <f t="shared" si="72"/>
        <v>2938</v>
      </c>
      <c r="G178" s="44"/>
      <c r="H178" s="55">
        <v>0.01</v>
      </c>
      <c r="I178" s="185">
        <v>51900</v>
      </c>
      <c r="J178" s="207">
        <f t="shared" si="73"/>
        <v>1958</v>
      </c>
      <c r="K178" s="217"/>
      <c r="L178" s="190">
        <v>62</v>
      </c>
      <c r="M178" s="241">
        <f t="shared" si="74"/>
        <v>2.34</v>
      </c>
      <c r="N178" s="244">
        <f t="shared" si="75"/>
        <v>2.4</v>
      </c>
      <c r="O178" s="46"/>
      <c r="P178" s="190">
        <v>487</v>
      </c>
      <c r="Q178" s="241">
        <f t="shared" si="76"/>
        <v>18.38</v>
      </c>
      <c r="R178" s="245">
        <f t="shared" si="77"/>
        <v>18.399999999999999</v>
      </c>
      <c r="S178" s="46"/>
    </row>
    <row r="179" spans="1:19" ht="26.25" customHeight="1" x14ac:dyDescent="0.25">
      <c r="A179" s="41" t="s">
        <v>181</v>
      </c>
      <c r="B179" s="34" t="s">
        <v>585</v>
      </c>
      <c r="C179" s="183" t="s">
        <v>862</v>
      </c>
      <c r="D179" s="50" t="s">
        <v>569</v>
      </c>
      <c r="E179" s="207">
        <v>103500</v>
      </c>
      <c r="F179" s="207">
        <f t="shared" si="72"/>
        <v>3906</v>
      </c>
      <c r="G179" s="44"/>
      <c r="H179" s="55">
        <v>0.01</v>
      </c>
      <c r="I179" s="207">
        <v>69000</v>
      </c>
      <c r="J179" s="207">
        <f t="shared" si="73"/>
        <v>2604</v>
      </c>
      <c r="K179" s="217"/>
      <c r="L179" s="70">
        <v>77</v>
      </c>
      <c r="M179" s="241">
        <f t="shared" si="74"/>
        <v>2.91</v>
      </c>
      <c r="N179" s="244">
        <f t="shared" si="75"/>
        <v>3</v>
      </c>
      <c r="O179" s="46"/>
      <c r="P179" s="70">
        <v>604</v>
      </c>
      <c r="Q179" s="241">
        <f t="shared" si="76"/>
        <v>22.79</v>
      </c>
      <c r="R179" s="245">
        <f t="shared" si="77"/>
        <v>22.8</v>
      </c>
      <c r="S179" s="46"/>
    </row>
    <row r="180" spans="1:19" ht="22.5" customHeight="1" x14ac:dyDescent="0.25">
      <c r="A180" s="182">
        <v>64490</v>
      </c>
      <c r="B180" s="167" t="s">
        <v>627</v>
      </c>
      <c r="C180" s="183" t="s">
        <v>863</v>
      </c>
      <c r="D180" s="187" t="s">
        <v>569</v>
      </c>
      <c r="E180" s="207">
        <v>103500</v>
      </c>
      <c r="F180" s="207">
        <f t="shared" si="72"/>
        <v>3906</v>
      </c>
      <c r="G180" s="207"/>
      <c r="H180" s="188">
        <v>0.01</v>
      </c>
      <c r="I180" s="207">
        <v>69000</v>
      </c>
      <c r="J180" s="207">
        <f t="shared" si="73"/>
        <v>2604</v>
      </c>
      <c r="K180" s="248"/>
      <c r="L180" s="190">
        <v>77</v>
      </c>
      <c r="M180" s="243">
        <f t="shared" si="74"/>
        <v>2.91</v>
      </c>
      <c r="N180" s="244">
        <f t="shared" si="75"/>
        <v>3</v>
      </c>
      <c r="O180" s="46"/>
      <c r="P180" s="190">
        <v>604</v>
      </c>
      <c r="Q180" s="243">
        <f t="shared" si="76"/>
        <v>22.79</v>
      </c>
      <c r="R180" s="246">
        <f t="shared" si="77"/>
        <v>22.8</v>
      </c>
      <c r="S180" s="46"/>
    </row>
    <row r="181" spans="1:19" s="181" customFormat="1" ht="24" customHeight="1" x14ac:dyDescent="0.25">
      <c r="A181" s="182">
        <v>64486</v>
      </c>
      <c r="B181" s="83" t="s">
        <v>1132</v>
      </c>
      <c r="C181" s="183" t="s">
        <v>1133</v>
      </c>
      <c r="D181" s="187" t="s">
        <v>569</v>
      </c>
      <c r="E181" s="207">
        <v>112500</v>
      </c>
      <c r="F181" s="207">
        <f t="shared" si="72"/>
        <v>4245</v>
      </c>
      <c r="G181" s="207"/>
      <c r="H181" s="188">
        <v>0.01</v>
      </c>
      <c r="I181" s="185">
        <v>75000</v>
      </c>
      <c r="J181" s="207">
        <f t="shared" si="73"/>
        <v>2830</v>
      </c>
      <c r="K181" s="248"/>
      <c r="L181" s="190">
        <v>88</v>
      </c>
      <c r="M181" s="243">
        <f t="shared" si="74"/>
        <v>3.32</v>
      </c>
      <c r="N181" s="244">
        <f t="shared" si="75"/>
        <v>3.4</v>
      </c>
      <c r="O181" s="46"/>
      <c r="P181" s="190">
        <v>665</v>
      </c>
      <c r="Q181" s="243">
        <f t="shared" si="76"/>
        <v>25.09</v>
      </c>
      <c r="R181" s="246">
        <f t="shared" si="77"/>
        <v>25.1</v>
      </c>
      <c r="S181" s="46"/>
    </row>
    <row r="182" spans="1:19" ht="21" customHeight="1" x14ac:dyDescent="0.25">
      <c r="A182" s="182">
        <v>64491</v>
      </c>
      <c r="B182" s="167" t="s">
        <v>628</v>
      </c>
      <c r="C182" s="183" t="s">
        <v>864</v>
      </c>
      <c r="D182" s="187" t="s">
        <v>569</v>
      </c>
      <c r="E182" s="207">
        <v>103500</v>
      </c>
      <c r="F182" s="207">
        <f t="shared" si="72"/>
        <v>3906</v>
      </c>
      <c r="G182" s="207"/>
      <c r="H182" s="188">
        <v>0.01</v>
      </c>
      <c r="I182" s="207">
        <v>69000</v>
      </c>
      <c r="J182" s="207">
        <f t="shared" si="73"/>
        <v>2604</v>
      </c>
      <c r="K182" s="248"/>
      <c r="L182" s="190">
        <v>77</v>
      </c>
      <c r="M182" s="243">
        <f t="shared" si="74"/>
        <v>2.91</v>
      </c>
      <c r="N182" s="244">
        <f t="shared" si="75"/>
        <v>3</v>
      </c>
      <c r="O182" s="46"/>
      <c r="P182" s="190">
        <v>604</v>
      </c>
      <c r="Q182" s="243">
        <f t="shared" si="76"/>
        <v>22.79</v>
      </c>
      <c r="R182" s="246">
        <f t="shared" si="77"/>
        <v>22.8</v>
      </c>
      <c r="S182" s="46"/>
    </row>
    <row r="183" spans="1:19" ht="21.75" customHeight="1" x14ac:dyDescent="0.25">
      <c r="A183" s="41" t="s">
        <v>177</v>
      </c>
      <c r="B183" s="34" t="s">
        <v>178</v>
      </c>
      <c r="C183" s="183" t="s">
        <v>865</v>
      </c>
      <c r="D183" s="50" t="s">
        <v>569</v>
      </c>
      <c r="E183" s="207">
        <v>103500</v>
      </c>
      <c r="F183" s="207">
        <f t="shared" si="72"/>
        <v>3906</v>
      </c>
      <c r="G183" s="44"/>
      <c r="H183" s="55">
        <v>0.01</v>
      </c>
      <c r="I183" s="185">
        <v>69000</v>
      </c>
      <c r="J183" s="207">
        <f t="shared" si="73"/>
        <v>2604</v>
      </c>
      <c r="K183" s="217"/>
      <c r="L183" s="186"/>
      <c r="M183" s="186"/>
      <c r="N183" s="186"/>
      <c r="O183" s="186"/>
      <c r="P183" s="186"/>
      <c r="Q183" s="186"/>
      <c r="R183" s="186"/>
      <c r="S183" s="186"/>
    </row>
    <row r="184" spans="1:19" ht="20.25" customHeight="1" x14ac:dyDescent="0.25">
      <c r="A184" s="66" t="s">
        <v>179</v>
      </c>
      <c r="B184" s="34" t="s">
        <v>180</v>
      </c>
      <c r="C184" s="183" t="s">
        <v>866</v>
      </c>
      <c r="D184" s="50" t="s">
        <v>569</v>
      </c>
      <c r="E184" s="207">
        <v>103500</v>
      </c>
      <c r="F184" s="207">
        <f t="shared" si="72"/>
        <v>3906</v>
      </c>
      <c r="G184" s="44"/>
      <c r="H184" s="55">
        <v>0.01</v>
      </c>
      <c r="I184" s="185">
        <v>69000</v>
      </c>
      <c r="J184" s="207">
        <f t="shared" si="73"/>
        <v>2604</v>
      </c>
      <c r="K184" s="217"/>
      <c r="L184" s="190">
        <v>77</v>
      </c>
      <c r="M184" s="241">
        <f>L184/$E$20</f>
        <v>2.91</v>
      </c>
      <c r="N184" s="244">
        <f t="shared" ref="N184" si="78">ROUNDUP(M184,1)</f>
        <v>3</v>
      </c>
      <c r="O184" s="46"/>
      <c r="P184" s="190">
        <v>604</v>
      </c>
      <c r="Q184" s="241">
        <f>P184/$E$20</f>
        <v>22.79</v>
      </c>
      <c r="R184" s="245">
        <f t="shared" ref="R184" si="79">ROUNDUP(Q184,1)</f>
        <v>22.8</v>
      </c>
      <c r="S184" s="46"/>
    </row>
    <row r="185" spans="1:19" ht="18.75" customHeight="1" x14ac:dyDescent="0.2">
      <c r="A185" s="41"/>
      <c r="B185" s="343" t="s">
        <v>867</v>
      </c>
      <c r="C185" s="344"/>
      <c r="D185" s="68"/>
      <c r="E185" s="208"/>
      <c r="F185" s="208"/>
      <c r="G185" s="44"/>
      <c r="H185" s="68"/>
      <c r="I185" s="185"/>
      <c r="J185" s="185"/>
      <c r="K185" s="217"/>
      <c r="L185" s="142">
        <v>100</v>
      </c>
      <c r="M185" s="142">
        <v>100</v>
      </c>
      <c r="N185" s="142">
        <v>100</v>
      </c>
      <c r="O185" s="143"/>
      <c r="P185" s="142">
        <v>1000</v>
      </c>
      <c r="Q185" s="142">
        <v>1000</v>
      </c>
      <c r="R185" s="142">
        <v>1000</v>
      </c>
      <c r="S185" s="142"/>
    </row>
    <row r="186" spans="1:19" ht="26.25" customHeight="1" x14ac:dyDescent="0.25">
      <c r="A186" s="41">
        <v>64453</v>
      </c>
      <c r="B186" s="83" t="s">
        <v>654</v>
      </c>
      <c r="C186" s="183" t="s">
        <v>868</v>
      </c>
      <c r="D186" s="50" t="s">
        <v>598</v>
      </c>
      <c r="E186" s="207">
        <v>33000</v>
      </c>
      <c r="F186" s="207">
        <f t="shared" ref="F186:F210" si="80">E186/$E$20</f>
        <v>1245</v>
      </c>
      <c r="G186" s="44"/>
      <c r="H186" s="55">
        <v>0.01</v>
      </c>
      <c r="I186" s="185">
        <v>22000</v>
      </c>
      <c r="J186" s="207">
        <f t="shared" ref="J186:J210" si="81">I186/$E$20</f>
        <v>830</v>
      </c>
      <c r="K186" s="217"/>
      <c r="L186" s="80">
        <v>47</v>
      </c>
      <c r="M186" s="241">
        <f>L186/$E$20</f>
        <v>1.77</v>
      </c>
      <c r="N186" s="244">
        <f t="shared" ref="N186" si="82">ROUNDUP(M186,1)</f>
        <v>1.8</v>
      </c>
      <c r="O186" s="46"/>
      <c r="P186" s="70">
        <v>450</v>
      </c>
      <c r="Q186" s="241">
        <f>P186/$E$20</f>
        <v>16.98</v>
      </c>
      <c r="R186" s="245">
        <f t="shared" ref="R186:R188" si="83">ROUNDUP(Q186,1)</f>
        <v>17</v>
      </c>
      <c r="S186" s="46"/>
    </row>
    <row r="187" spans="1:19" ht="20.25" customHeight="1" x14ac:dyDescent="0.25">
      <c r="A187" s="41" t="s">
        <v>186</v>
      </c>
      <c r="B187" s="58" t="s">
        <v>187</v>
      </c>
      <c r="C187" s="183" t="s">
        <v>869</v>
      </c>
      <c r="D187" s="187" t="s">
        <v>735</v>
      </c>
      <c r="E187" s="207">
        <v>8850</v>
      </c>
      <c r="F187" s="207">
        <f t="shared" si="80"/>
        <v>334</v>
      </c>
      <c r="G187" s="44"/>
      <c r="H187" s="55">
        <v>0.05</v>
      </c>
      <c r="I187" s="185">
        <v>5900</v>
      </c>
      <c r="J187" s="207">
        <f t="shared" si="81"/>
        <v>223</v>
      </c>
      <c r="K187" s="217"/>
      <c r="L187" s="82" t="s">
        <v>17</v>
      </c>
      <c r="M187" s="191" t="s">
        <v>17</v>
      </c>
      <c r="N187" s="191" t="s">
        <v>17</v>
      </c>
      <c r="O187" s="82" t="s">
        <v>17</v>
      </c>
      <c r="P187" s="70">
        <v>68</v>
      </c>
      <c r="Q187" s="241">
        <f t="shared" ref="Q187:Q188" si="84">P187/$E$20</f>
        <v>2.57</v>
      </c>
      <c r="R187" s="245">
        <f t="shared" si="83"/>
        <v>2.6</v>
      </c>
      <c r="S187" s="46"/>
    </row>
    <row r="188" spans="1:19" ht="27.75" customHeight="1" x14ac:dyDescent="0.25">
      <c r="A188" s="41" t="s">
        <v>194</v>
      </c>
      <c r="B188" s="58" t="s">
        <v>195</v>
      </c>
      <c r="C188" s="183" t="s">
        <v>870</v>
      </c>
      <c r="D188" s="50" t="s">
        <v>592</v>
      </c>
      <c r="E188" s="207">
        <v>5150</v>
      </c>
      <c r="F188" s="207">
        <f t="shared" si="80"/>
        <v>194</v>
      </c>
      <c r="G188" s="44"/>
      <c r="H188" s="55">
        <v>0.05</v>
      </c>
      <c r="I188" s="185">
        <v>3430</v>
      </c>
      <c r="J188" s="207">
        <f t="shared" si="81"/>
        <v>129</v>
      </c>
      <c r="K188" s="217"/>
      <c r="L188" s="82" t="s">
        <v>17</v>
      </c>
      <c r="M188" s="191" t="s">
        <v>17</v>
      </c>
      <c r="N188" s="191" t="s">
        <v>17</v>
      </c>
      <c r="O188" s="82" t="s">
        <v>17</v>
      </c>
      <c r="P188" s="70">
        <v>46</v>
      </c>
      <c r="Q188" s="241">
        <f t="shared" si="84"/>
        <v>1.74</v>
      </c>
      <c r="R188" s="245">
        <f t="shared" si="83"/>
        <v>1.8</v>
      </c>
      <c r="S188" s="46"/>
    </row>
    <row r="189" spans="1:19" ht="17.25" customHeight="1" x14ac:dyDescent="0.25">
      <c r="A189" s="41" t="s">
        <v>190</v>
      </c>
      <c r="B189" s="58" t="s">
        <v>191</v>
      </c>
      <c r="C189" s="183" t="s">
        <v>871</v>
      </c>
      <c r="D189" s="50" t="s">
        <v>592</v>
      </c>
      <c r="E189" s="207">
        <v>5780</v>
      </c>
      <c r="F189" s="207">
        <f t="shared" si="80"/>
        <v>218</v>
      </c>
      <c r="G189" s="44"/>
      <c r="H189" s="55">
        <v>0.05</v>
      </c>
      <c r="I189" s="185">
        <v>3850</v>
      </c>
      <c r="J189" s="207">
        <f t="shared" si="81"/>
        <v>145</v>
      </c>
      <c r="K189" s="217"/>
      <c r="L189" s="48"/>
      <c r="M189" s="186"/>
      <c r="N189" s="186"/>
      <c r="O189" s="48"/>
      <c r="P189" s="48"/>
      <c r="Q189" s="186"/>
      <c r="R189" s="186"/>
      <c r="S189" s="48"/>
    </row>
    <row r="190" spans="1:19" s="181" customFormat="1" ht="17.25" customHeight="1" x14ac:dyDescent="0.25">
      <c r="A190" s="182">
        <v>64455</v>
      </c>
      <c r="B190" s="58" t="s">
        <v>1134</v>
      </c>
      <c r="C190" s="58" t="s">
        <v>1135</v>
      </c>
      <c r="D190" s="187" t="s">
        <v>598</v>
      </c>
      <c r="E190" s="207">
        <v>38625</v>
      </c>
      <c r="F190" s="207">
        <f t="shared" si="80"/>
        <v>1458</v>
      </c>
      <c r="H190" s="188">
        <v>0.01</v>
      </c>
      <c r="I190" s="185">
        <v>25750</v>
      </c>
      <c r="J190" s="207">
        <f t="shared" si="81"/>
        <v>972</v>
      </c>
      <c r="K190" s="217"/>
      <c r="L190" s="186"/>
      <c r="M190" s="186"/>
      <c r="N190" s="186"/>
      <c r="O190" s="186"/>
      <c r="P190" s="186"/>
      <c r="Q190" s="186"/>
      <c r="R190" s="186"/>
      <c r="S190" s="186"/>
    </row>
    <row r="191" spans="1:19" ht="26.25" customHeight="1" x14ac:dyDescent="0.25">
      <c r="A191" s="41">
        <v>64450</v>
      </c>
      <c r="B191" s="83" t="s">
        <v>605</v>
      </c>
      <c r="C191" s="183" t="s">
        <v>1117</v>
      </c>
      <c r="D191" s="187" t="s">
        <v>735</v>
      </c>
      <c r="E191" s="207">
        <v>8520</v>
      </c>
      <c r="F191" s="207">
        <f t="shared" si="80"/>
        <v>322</v>
      </c>
      <c r="G191" s="44"/>
      <c r="H191" s="55">
        <v>0.05</v>
      </c>
      <c r="I191" s="185">
        <v>5680</v>
      </c>
      <c r="J191" s="207">
        <f t="shared" si="81"/>
        <v>214</v>
      </c>
      <c r="K191" s="217"/>
      <c r="L191" s="48"/>
      <c r="M191" s="186"/>
      <c r="N191" s="186"/>
      <c r="O191" s="48"/>
      <c r="P191" s="48"/>
      <c r="Q191" s="186"/>
      <c r="R191" s="186"/>
      <c r="S191" s="48"/>
    </row>
    <row r="192" spans="1:19" ht="21" customHeight="1" x14ac:dyDescent="0.25">
      <c r="A192" s="41" t="s">
        <v>188</v>
      </c>
      <c r="B192" s="58" t="s">
        <v>189</v>
      </c>
      <c r="C192" s="183" t="s">
        <v>872</v>
      </c>
      <c r="D192" s="187" t="s">
        <v>735</v>
      </c>
      <c r="E192" s="207">
        <v>8520</v>
      </c>
      <c r="F192" s="207">
        <f t="shared" si="80"/>
        <v>322</v>
      </c>
      <c r="G192" s="44"/>
      <c r="H192" s="55">
        <v>0.05</v>
      </c>
      <c r="I192" s="185">
        <v>5680</v>
      </c>
      <c r="J192" s="207">
        <f t="shared" si="81"/>
        <v>214</v>
      </c>
      <c r="K192" s="217"/>
      <c r="L192" s="48"/>
      <c r="M192" s="186"/>
      <c r="N192" s="186"/>
      <c r="O192" s="48"/>
      <c r="P192" s="48"/>
      <c r="Q192" s="186"/>
      <c r="R192" s="186"/>
      <c r="S192" s="48"/>
    </row>
    <row r="193" spans="1:19" ht="17.45" customHeight="1" x14ac:dyDescent="0.25">
      <c r="A193" s="41" t="s">
        <v>182</v>
      </c>
      <c r="B193" s="58" t="s">
        <v>183</v>
      </c>
      <c r="C193" s="183" t="s">
        <v>873</v>
      </c>
      <c r="D193" s="187" t="s">
        <v>735</v>
      </c>
      <c r="E193" s="207">
        <v>8520</v>
      </c>
      <c r="F193" s="207">
        <f t="shared" si="80"/>
        <v>322</v>
      </c>
      <c r="G193" s="44"/>
      <c r="H193" s="55">
        <v>0.05</v>
      </c>
      <c r="I193" s="185">
        <v>5680</v>
      </c>
      <c r="J193" s="207">
        <f t="shared" si="81"/>
        <v>214</v>
      </c>
      <c r="K193" s="217"/>
      <c r="L193" s="48"/>
      <c r="M193" s="186"/>
      <c r="N193" s="186"/>
      <c r="O193" s="48"/>
      <c r="P193" s="48"/>
      <c r="Q193" s="186"/>
      <c r="R193" s="186"/>
      <c r="S193" s="48"/>
    </row>
    <row r="194" spans="1:19" ht="17.45" customHeight="1" x14ac:dyDescent="0.25">
      <c r="A194" s="41" t="s">
        <v>196</v>
      </c>
      <c r="B194" s="58" t="s">
        <v>197</v>
      </c>
      <c r="C194" s="183" t="s">
        <v>874</v>
      </c>
      <c r="D194" s="187" t="s">
        <v>735</v>
      </c>
      <c r="E194" s="207">
        <v>8520</v>
      </c>
      <c r="F194" s="207">
        <f t="shared" si="80"/>
        <v>322</v>
      </c>
      <c r="G194" s="44"/>
      <c r="H194" s="55">
        <v>0.05</v>
      </c>
      <c r="I194" s="185">
        <v>5680</v>
      </c>
      <c r="J194" s="207">
        <f t="shared" si="81"/>
        <v>214</v>
      </c>
      <c r="K194" s="217"/>
      <c r="L194" s="48"/>
      <c r="M194" s="186"/>
      <c r="N194" s="186"/>
      <c r="O194" s="48"/>
      <c r="P194" s="48"/>
      <c r="Q194" s="186"/>
      <c r="R194" s="186"/>
      <c r="S194" s="48"/>
    </row>
    <row r="195" spans="1:19" ht="17.45" customHeight="1" x14ac:dyDescent="0.25">
      <c r="A195" s="41" t="s">
        <v>184</v>
      </c>
      <c r="B195" s="58" t="s">
        <v>185</v>
      </c>
      <c r="C195" s="183" t="s">
        <v>875</v>
      </c>
      <c r="D195" s="187" t="s">
        <v>735</v>
      </c>
      <c r="E195" s="207">
        <v>6900</v>
      </c>
      <c r="F195" s="207">
        <f t="shared" si="80"/>
        <v>260</v>
      </c>
      <c r="G195" s="44"/>
      <c r="H195" s="55">
        <v>0.05</v>
      </c>
      <c r="I195" s="185">
        <v>4600</v>
      </c>
      <c r="J195" s="207">
        <f t="shared" si="81"/>
        <v>174</v>
      </c>
      <c r="K195" s="217"/>
      <c r="L195" s="48"/>
      <c r="M195" s="186"/>
      <c r="N195" s="186"/>
      <c r="O195" s="48"/>
      <c r="P195" s="48"/>
      <c r="Q195" s="186"/>
      <c r="R195" s="186"/>
      <c r="S195" s="48"/>
    </row>
    <row r="196" spans="1:19" ht="17.45" customHeight="1" x14ac:dyDescent="0.25">
      <c r="A196" s="41" t="s">
        <v>199</v>
      </c>
      <c r="B196" s="58" t="s">
        <v>200</v>
      </c>
      <c r="C196" s="183" t="s">
        <v>876</v>
      </c>
      <c r="D196" s="187" t="s">
        <v>735</v>
      </c>
      <c r="E196" s="207">
        <v>6900</v>
      </c>
      <c r="F196" s="207">
        <f t="shared" si="80"/>
        <v>260</v>
      </c>
      <c r="G196" s="44"/>
      <c r="H196" s="55">
        <v>0.05</v>
      </c>
      <c r="I196" s="185">
        <v>4600</v>
      </c>
      <c r="J196" s="207">
        <f t="shared" si="81"/>
        <v>174</v>
      </c>
      <c r="K196" s="217"/>
      <c r="L196" s="48"/>
      <c r="M196" s="186"/>
      <c r="N196" s="186"/>
      <c r="O196" s="48"/>
      <c r="P196" s="48"/>
      <c r="Q196" s="186"/>
      <c r="R196" s="186"/>
      <c r="S196" s="48"/>
    </row>
    <row r="197" spans="1:19" ht="17.45" customHeight="1" x14ac:dyDescent="0.25">
      <c r="A197" s="41" t="s">
        <v>192</v>
      </c>
      <c r="B197" s="58" t="s">
        <v>193</v>
      </c>
      <c r="C197" s="183" t="s">
        <v>1118</v>
      </c>
      <c r="D197" s="187" t="s">
        <v>735</v>
      </c>
      <c r="E197" s="207">
        <v>6900</v>
      </c>
      <c r="F197" s="207">
        <f t="shared" si="80"/>
        <v>260</v>
      </c>
      <c r="G197" s="44"/>
      <c r="H197" s="55">
        <v>0.05</v>
      </c>
      <c r="I197" s="185">
        <v>4600</v>
      </c>
      <c r="J197" s="207">
        <f t="shared" si="81"/>
        <v>174</v>
      </c>
      <c r="K197" s="217"/>
      <c r="L197" s="48"/>
      <c r="M197" s="186"/>
      <c r="N197" s="186"/>
      <c r="O197" s="48"/>
      <c r="P197" s="48"/>
      <c r="Q197" s="186"/>
      <c r="R197" s="186"/>
      <c r="S197" s="48"/>
    </row>
    <row r="198" spans="1:19" ht="19.350000000000001" customHeight="1" x14ac:dyDescent="0.25">
      <c r="A198" s="41" t="s">
        <v>198</v>
      </c>
      <c r="B198" s="34" t="s">
        <v>629</v>
      </c>
      <c r="C198" s="183" t="s">
        <v>877</v>
      </c>
      <c r="D198" s="187" t="s">
        <v>735</v>
      </c>
      <c r="E198" s="207">
        <v>8520</v>
      </c>
      <c r="F198" s="207">
        <f t="shared" si="80"/>
        <v>322</v>
      </c>
      <c r="G198" s="44"/>
      <c r="H198" s="55">
        <v>0.05</v>
      </c>
      <c r="I198" s="185">
        <v>5680</v>
      </c>
      <c r="J198" s="207">
        <f t="shared" si="81"/>
        <v>214</v>
      </c>
      <c r="K198" s="217"/>
      <c r="L198" s="48"/>
      <c r="M198" s="186"/>
      <c r="N198" s="186"/>
      <c r="O198" s="48"/>
      <c r="P198" s="48"/>
      <c r="Q198" s="186"/>
      <c r="R198" s="186"/>
      <c r="S198" s="48"/>
    </row>
    <row r="199" spans="1:19" ht="27" customHeight="1" x14ac:dyDescent="0.25">
      <c r="A199" s="41">
        <v>64444</v>
      </c>
      <c r="B199" s="83" t="s">
        <v>668</v>
      </c>
      <c r="C199" s="183" t="s">
        <v>878</v>
      </c>
      <c r="D199" s="187" t="s">
        <v>735</v>
      </c>
      <c r="E199" s="207">
        <v>8520</v>
      </c>
      <c r="F199" s="207">
        <f t="shared" si="80"/>
        <v>322</v>
      </c>
      <c r="G199" s="44"/>
      <c r="H199" s="55">
        <v>0.05</v>
      </c>
      <c r="I199" s="185">
        <v>5680</v>
      </c>
      <c r="J199" s="207">
        <f t="shared" si="81"/>
        <v>214</v>
      </c>
      <c r="K199" s="217"/>
      <c r="L199" s="48"/>
      <c r="M199" s="186"/>
      <c r="N199" s="186"/>
      <c r="O199" s="48"/>
      <c r="P199" s="48"/>
      <c r="Q199" s="186"/>
      <c r="R199" s="186"/>
      <c r="S199" s="48"/>
    </row>
    <row r="200" spans="1:19" ht="18" customHeight="1" x14ac:dyDescent="0.25">
      <c r="A200" s="49" t="s">
        <v>558</v>
      </c>
      <c r="B200" s="34" t="s">
        <v>560</v>
      </c>
      <c r="C200" s="183" t="s">
        <v>879</v>
      </c>
      <c r="D200" s="187" t="s">
        <v>735</v>
      </c>
      <c r="E200" s="207">
        <v>8520</v>
      </c>
      <c r="F200" s="207">
        <f t="shared" si="80"/>
        <v>322</v>
      </c>
      <c r="G200" s="44"/>
      <c r="H200" s="55">
        <v>0.05</v>
      </c>
      <c r="I200" s="185">
        <v>5680</v>
      </c>
      <c r="J200" s="207">
        <f t="shared" si="81"/>
        <v>214</v>
      </c>
      <c r="K200" s="217"/>
      <c r="L200" s="48"/>
      <c r="M200" s="186"/>
      <c r="N200" s="186"/>
      <c r="O200" s="48"/>
      <c r="P200" s="48"/>
      <c r="Q200" s="186"/>
      <c r="R200" s="186"/>
      <c r="S200" s="48"/>
    </row>
    <row r="201" spans="1:19" ht="19.899999999999999" customHeight="1" x14ac:dyDescent="0.25">
      <c r="A201" s="41" t="s">
        <v>201</v>
      </c>
      <c r="B201" s="58" t="s">
        <v>202</v>
      </c>
      <c r="C201" s="183" t="s">
        <v>880</v>
      </c>
      <c r="D201" s="50" t="s">
        <v>592</v>
      </c>
      <c r="E201" s="207">
        <v>6270</v>
      </c>
      <c r="F201" s="207">
        <f t="shared" si="80"/>
        <v>237</v>
      </c>
      <c r="G201" s="44"/>
      <c r="H201" s="55">
        <v>0.05</v>
      </c>
      <c r="I201" s="185">
        <v>4180</v>
      </c>
      <c r="J201" s="207">
        <f t="shared" si="81"/>
        <v>158</v>
      </c>
      <c r="K201" s="217"/>
      <c r="L201" s="82" t="s">
        <v>17</v>
      </c>
      <c r="M201" s="191" t="s">
        <v>17</v>
      </c>
      <c r="N201" s="191" t="s">
        <v>17</v>
      </c>
      <c r="O201" s="82" t="s">
        <v>17</v>
      </c>
      <c r="P201" s="70">
        <v>53</v>
      </c>
      <c r="Q201" s="241">
        <f>P201/$E$20</f>
        <v>2</v>
      </c>
      <c r="R201" s="245">
        <f t="shared" ref="R201" si="85">ROUNDUP(Q201,1)</f>
        <v>2</v>
      </c>
      <c r="S201" s="46"/>
    </row>
    <row r="202" spans="1:19" ht="18.600000000000001" customHeight="1" x14ac:dyDescent="0.25">
      <c r="A202" s="41" t="s">
        <v>203</v>
      </c>
      <c r="B202" s="58" t="s">
        <v>204</v>
      </c>
      <c r="C202" s="183" t="s">
        <v>881</v>
      </c>
      <c r="D202" s="50" t="s">
        <v>592</v>
      </c>
      <c r="E202" s="207">
        <v>6270</v>
      </c>
      <c r="F202" s="207">
        <f t="shared" si="80"/>
        <v>237</v>
      </c>
      <c r="G202" s="44"/>
      <c r="H202" s="55">
        <v>0.05</v>
      </c>
      <c r="I202" s="185">
        <v>4180</v>
      </c>
      <c r="J202" s="207">
        <f t="shared" si="81"/>
        <v>158</v>
      </c>
      <c r="K202" s="217"/>
      <c r="L202" s="48"/>
      <c r="M202" s="186"/>
      <c r="N202" s="186"/>
      <c r="O202" s="48"/>
      <c r="P202" s="48"/>
      <c r="Q202" s="186"/>
      <c r="R202" s="186"/>
      <c r="S202" s="48"/>
    </row>
    <row r="203" spans="1:19" ht="19.350000000000001" customHeight="1" x14ac:dyDescent="0.25">
      <c r="A203" s="41" t="s">
        <v>205</v>
      </c>
      <c r="B203" s="58" t="s">
        <v>206</v>
      </c>
      <c r="C203" s="183" t="s">
        <v>882</v>
      </c>
      <c r="D203" s="50" t="s">
        <v>592</v>
      </c>
      <c r="E203" s="207">
        <v>5780</v>
      </c>
      <c r="F203" s="207">
        <f t="shared" si="80"/>
        <v>218</v>
      </c>
      <c r="G203" s="44"/>
      <c r="H203" s="55">
        <v>0.05</v>
      </c>
      <c r="I203" s="185">
        <v>3850</v>
      </c>
      <c r="J203" s="207">
        <f t="shared" si="81"/>
        <v>145</v>
      </c>
      <c r="K203" s="217"/>
      <c r="L203" s="48"/>
      <c r="M203" s="186"/>
      <c r="N203" s="186"/>
      <c r="O203" s="48"/>
      <c r="P203" s="48"/>
      <c r="Q203" s="186"/>
      <c r="R203" s="186"/>
      <c r="S203" s="48"/>
    </row>
    <row r="204" spans="1:19" ht="22.35" customHeight="1" x14ac:dyDescent="0.25">
      <c r="A204" s="41" t="s">
        <v>207</v>
      </c>
      <c r="B204" s="58" t="s">
        <v>208</v>
      </c>
      <c r="C204" s="183" t="s">
        <v>883</v>
      </c>
      <c r="D204" s="50" t="s">
        <v>592</v>
      </c>
      <c r="E204" s="207">
        <v>5780</v>
      </c>
      <c r="F204" s="207">
        <f t="shared" si="80"/>
        <v>218</v>
      </c>
      <c r="G204" s="44"/>
      <c r="H204" s="55">
        <v>0.05</v>
      </c>
      <c r="I204" s="185">
        <v>3850</v>
      </c>
      <c r="J204" s="207">
        <f t="shared" si="81"/>
        <v>145</v>
      </c>
      <c r="K204" s="217"/>
      <c r="L204" s="82" t="s">
        <v>17</v>
      </c>
      <c r="M204" s="191" t="s">
        <v>17</v>
      </c>
      <c r="N204" s="191" t="s">
        <v>17</v>
      </c>
      <c r="O204" s="82" t="s">
        <v>17</v>
      </c>
      <c r="P204" s="70">
        <v>48</v>
      </c>
      <c r="Q204" s="241">
        <f>P204/$E$20</f>
        <v>1.81</v>
      </c>
      <c r="R204" s="245">
        <f t="shared" ref="R204" si="86">ROUNDUP(Q204,1)</f>
        <v>1.9</v>
      </c>
      <c r="S204" s="46"/>
    </row>
    <row r="205" spans="1:19" ht="24.75" customHeight="1" x14ac:dyDescent="0.25">
      <c r="A205" s="41">
        <v>64451</v>
      </c>
      <c r="B205" s="58" t="s">
        <v>674</v>
      </c>
      <c r="C205" s="247" t="s">
        <v>884</v>
      </c>
      <c r="D205" s="50" t="s">
        <v>1138</v>
      </c>
      <c r="E205" s="207">
        <v>17550</v>
      </c>
      <c r="F205" s="207">
        <f t="shared" si="80"/>
        <v>662</v>
      </c>
      <c r="G205" s="44"/>
      <c r="H205" s="55">
        <v>0.02</v>
      </c>
      <c r="I205" s="185">
        <v>11700</v>
      </c>
      <c r="J205" s="207">
        <f t="shared" si="81"/>
        <v>442</v>
      </c>
      <c r="K205" s="217"/>
      <c r="L205" s="48"/>
      <c r="M205" s="186"/>
      <c r="N205" s="186"/>
      <c r="O205" s="48"/>
      <c r="P205" s="48"/>
      <c r="Q205" s="186"/>
      <c r="R205" s="186"/>
      <c r="S205" s="48"/>
    </row>
    <row r="206" spans="1:19" ht="18.75" customHeight="1" x14ac:dyDescent="0.25">
      <c r="A206" s="41">
        <v>64452</v>
      </c>
      <c r="B206" s="83" t="s">
        <v>669</v>
      </c>
      <c r="C206" s="183" t="s">
        <v>885</v>
      </c>
      <c r="D206" s="187" t="s">
        <v>1138</v>
      </c>
      <c r="E206" s="207">
        <v>17100</v>
      </c>
      <c r="F206" s="207">
        <f t="shared" si="80"/>
        <v>645</v>
      </c>
      <c r="G206" s="44"/>
      <c r="H206" s="188">
        <v>0.02</v>
      </c>
      <c r="I206" s="185">
        <v>11400</v>
      </c>
      <c r="J206" s="207">
        <f t="shared" si="81"/>
        <v>430</v>
      </c>
      <c r="K206" s="217"/>
      <c r="L206" s="48"/>
      <c r="M206" s="186"/>
      <c r="N206" s="186"/>
      <c r="O206" s="48"/>
      <c r="P206" s="48"/>
      <c r="Q206" s="186"/>
      <c r="R206" s="186"/>
      <c r="S206" s="48"/>
    </row>
    <row r="207" spans="1:19" ht="19.899999999999999" customHeight="1" x14ac:dyDescent="0.25">
      <c r="A207" s="168">
        <v>64508</v>
      </c>
      <c r="B207" s="83" t="s">
        <v>677</v>
      </c>
      <c r="C207" s="183" t="s">
        <v>886</v>
      </c>
      <c r="D207" s="187" t="s">
        <v>571</v>
      </c>
      <c r="E207" s="207">
        <v>13190</v>
      </c>
      <c r="F207" s="207">
        <f t="shared" si="80"/>
        <v>498</v>
      </c>
      <c r="G207" s="170"/>
      <c r="H207" s="55">
        <v>0.05</v>
      </c>
      <c r="I207" s="185">
        <v>8790</v>
      </c>
      <c r="J207" s="207">
        <f t="shared" si="81"/>
        <v>332</v>
      </c>
      <c r="K207" s="217"/>
      <c r="L207" s="191" t="s">
        <v>17</v>
      </c>
      <c r="M207" s="191" t="s">
        <v>17</v>
      </c>
      <c r="N207" s="191" t="s">
        <v>17</v>
      </c>
      <c r="O207" s="191" t="s">
        <v>17</v>
      </c>
      <c r="P207" s="190">
        <v>77</v>
      </c>
      <c r="Q207" s="241">
        <f>P207/$E$20</f>
        <v>2.91</v>
      </c>
      <c r="R207" s="245">
        <f t="shared" ref="R207" si="87">ROUNDUP(Q207,1)</f>
        <v>3</v>
      </c>
      <c r="S207" s="46"/>
    </row>
    <row r="208" spans="1:19" s="181" customFormat="1" ht="21" customHeight="1" x14ac:dyDescent="0.2">
      <c r="A208" s="182">
        <v>64510</v>
      </c>
      <c r="B208" s="83" t="s">
        <v>711</v>
      </c>
      <c r="C208" s="183" t="s">
        <v>887</v>
      </c>
      <c r="D208" s="250" t="s">
        <v>1095</v>
      </c>
      <c r="E208" s="207">
        <v>13670</v>
      </c>
      <c r="F208" s="207">
        <f t="shared" si="80"/>
        <v>516</v>
      </c>
      <c r="G208" s="207"/>
      <c r="H208" s="188">
        <v>0.05</v>
      </c>
      <c r="I208" s="185">
        <v>9110</v>
      </c>
      <c r="J208" s="207">
        <f t="shared" si="81"/>
        <v>344</v>
      </c>
      <c r="K208" s="217"/>
      <c r="L208" s="186"/>
      <c r="M208" s="186"/>
      <c r="N208" s="186"/>
      <c r="O208" s="186"/>
      <c r="P208" s="186"/>
      <c r="Q208" s="186"/>
      <c r="R208" s="186"/>
      <c r="S208" s="186"/>
    </row>
    <row r="209" spans="1:19" ht="18.75" customHeight="1" x14ac:dyDescent="0.25">
      <c r="A209" s="41" t="s">
        <v>209</v>
      </c>
      <c r="B209" s="83" t="s">
        <v>670</v>
      </c>
      <c r="C209" s="183" t="s">
        <v>888</v>
      </c>
      <c r="D209" s="50" t="s">
        <v>592</v>
      </c>
      <c r="E209" s="207">
        <v>6110</v>
      </c>
      <c r="F209" s="207">
        <f t="shared" si="80"/>
        <v>231</v>
      </c>
      <c r="G209" s="44"/>
      <c r="H209" s="55">
        <v>0.05</v>
      </c>
      <c r="I209" s="185">
        <v>4070</v>
      </c>
      <c r="J209" s="207">
        <f t="shared" si="81"/>
        <v>154</v>
      </c>
      <c r="K209" s="217"/>
      <c r="L209" s="48"/>
      <c r="M209" s="186"/>
      <c r="N209" s="186"/>
      <c r="O209" s="48"/>
      <c r="P209" s="48"/>
      <c r="Q209" s="186"/>
      <c r="R209" s="186"/>
      <c r="S209" s="48"/>
    </row>
    <row r="210" spans="1:19" ht="17.25" customHeight="1" x14ac:dyDescent="0.25">
      <c r="A210" s="41">
        <v>64539</v>
      </c>
      <c r="B210" s="58" t="s">
        <v>671</v>
      </c>
      <c r="C210" s="183" t="s">
        <v>889</v>
      </c>
      <c r="D210" s="50" t="s">
        <v>598</v>
      </c>
      <c r="E210" s="207">
        <v>31500</v>
      </c>
      <c r="F210" s="207">
        <f t="shared" si="80"/>
        <v>1189</v>
      </c>
      <c r="G210" s="44"/>
      <c r="H210" s="55">
        <v>0.01</v>
      </c>
      <c r="I210" s="185">
        <v>21000</v>
      </c>
      <c r="J210" s="207">
        <f t="shared" si="81"/>
        <v>792</v>
      </c>
      <c r="K210" s="217"/>
      <c r="L210" s="48"/>
      <c r="M210" s="186"/>
      <c r="N210" s="186"/>
      <c r="O210" s="48"/>
      <c r="P210" s="48"/>
      <c r="Q210" s="186"/>
      <c r="R210" s="186"/>
      <c r="S210" s="48"/>
    </row>
    <row r="211" spans="1:19" ht="18.75" customHeight="1" x14ac:dyDescent="0.2">
      <c r="A211" s="66"/>
      <c r="B211" s="84" t="s">
        <v>890</v>
      </c>
      <c r="C211" s="53"/>
      <c r="D211" s="105"/>
      <c r="E211" s="207"/>
      <c r="F211" s="207"/>
      <c r="G211" s="44"/>
      <c r="H211" s="44"/>
      <c r="I211" s="185"/>
      <c r="J211" s="185"/>
      <c r="K211" s="217"/>
      <c r="L211" s="123"/>
      <c r="M211" s="123"/>
      <c r="N211" s="123"/>
      <c r="O211" s="121"/>
      <c r="P211" s="123">
        <v>1000</v>
      </c>
      <c r="Q211" s="123">
        <v>1000</v>
      </c>
      <c r="R211" s="123">
        <v>1000</v>
      </c>
      <c r="S211" s="123"/>
    </row>
    <row r="212" spans="1:19" ht="17.100000000000001" customHeight="1" x14ac:dyDescent="0.25">
      <c r="A212" s="41" t="s">
        <v>210</v>
      </c>
      <c r="B212" s="58" t="s">
        <v>211</v>
      </c>
      <c r="C212" s="183" t="s">
        <v>891</v>
      </c>
      <c r="D212" s="50" t="s">
        <v>592</v>
      </c>
      <c r="E212" s="207">
        <v>6110</v>
      </c>
      <c r="F212" s="207">
        <f t="shared" ref="F212:F223" si="88">E212/$E$20</f>
        <v>231</v>
      </c>
      <c r="G212" s="44"/>
      <c r="H212" s="55">
        <v>0.05</v>
      </c>
      <c r="I212" s="185">
        <v>4070</v>
      </c>
      <c r="J212" s="207">
        <f t="shared" ref="J212:J223" si="89">I212/$E$20</f>
        <v>154</v>
      </c>
      <c r="K212" s="217"/>
      <c r="L212" s="82" t="s">
        <v>17</v>
      </c>
      <c r="M212" s="191" t="s">
        <v>17</v>
      </c>
      <c r="N212" s="191" t="s">
        <v>17</v>
      </c>
      <c r="O212" s="82" t="s">
        <v>17</v>
      </c>
      <c r="P212" s="190">
        <v>46.35</v>
      </c>
      <c r="Q212" s="241">
        <f t="shared" ref="Q212:Q216" si="90">P212/$E$20</f>
        <v>1.75</v>
      </c>
      <c r="R212" s="245">
        <f t="shared" ref="R212:R216" si="91">ROUNDUP(Q212,1)</f>
        <v>1.8</v>
      </c>
      <c r="S212" s="46"/>
    </row>
    <row r="213" spans="1:19" ht="17.100000000000001" customHeight="1" x14ac:dyDescent="0.25">
      <c r="A213" s="41">
        <v>64506</v>
      </c>
      <c r="B213" s="58" t="s">
        <v>713</v>
      </c>
      <c r="C213" s="183" t="s">
        <v>892</v>
      </c>
      <c r="D213" s="50" t="s">
        <v>563</v>
      </c>
      <c r="E213" s="207">
        <v>13190</v>
      </c>
      <c r="F213" s="207">
        <f t="shared" si="88"/>
        <v>498</v>
      </c>
      <c r="G213" s="44"/>
      <c r="H213" s="55">
        <v>0.05</v>
      </c>
      <c r="I213" s="185">
        <v>8790</v>
      </c>
      <c r="J213" s="207">
        <f t="shared" si="89"/>
        <v>332</v>
      </c>
      <c r="K213" s="217"/>
      <c r="L213" s="191" t="s">
        <v>17</v>
      </c>
      <c r="M213" s="191" t="s">
        <v>17</v>
      </c>
      <c r="N213" s="191" t="s">
        <v>17</v>
      </c>
      <c r="O213" s="191" t="s">
        <v>17</v>
      </c>
      <c r="P213" s="190">
        <v>105.06</v>
      </c>
      <c r="Q213" s="241">
        <f t="shared" si="90"/>
        <v>3.96</v>
      </c>
      <c r="R213" s="245">
        <f t="shared" si="91"/>
        <v>4</v>
      </c>
      <c r="S213" s="46"/>
    </row>
    <row r="214" spans="1:19" ht="16.5" customHeight="1" x14ac:dyDescent="0.25">
      <c r="A214" s="168">
        <v>64509</v>
      </c>
      <c r="B214" s="83" t="s">
        <v>691</v>
      </c>
      <c r="C214" s="183" t="s">
        <v>893</v>
      </c>
      <c r="D214" s="172" t="s">
        <v>563</v>
      </c>
      <c r="E214" s="207">
        <v>13190</v>
      </c>
      <c r="F214" s="207">
        <f t="shared" si="88"/>
        <v>498</v>
      </c>
      <c r="G214" s="184"/>
      <c r="H214" s="188">
        <v>0.05</v>
      </c>
      <c r="I214" s="185">
        <v>8790</v>
      </c>
      <c r="J214" s="207">
        <f t="shared" si="89"/>
        <v>332</v>
      </c>
      <c r="K214" s="217"/>
      <c r="L214" s="191" t="s">
        <v>17</v>
      </c>
      <c r="M214" s="191" t="s">
        <v>17</v>
      </c>
      <c r="N214" s="191" t="s">
        <v>17</v>
      </c>
      <c r="O214" s="191" t="s">
        <v>17</v>
      </c>
      <c r="P214" s="190">
        <v>105.06</v>
      </c>
      <c r="Q214" s="241">
        <f t="shared" si="90"/>
        <v>3.96</v>
      </c>
      <c r="R214" s="245">
        <f t="shared" si="91"/>
        <v>4</v>
      </c>
      <c r="S214" s="46"/>
    </row>
    <row r="215" spans="1:19" s="181" customFormat="1" ht="18.75" customHeight="1" x14ac:dyDescent="0.25">
      <c r="A215" s="182">
        <v>64511</v>
      </c>
      <c r="B215" s="83" t="s">
        <v>712</v>
      </c>
      <c r="C215" s="183" t="s">
        <v>894</v>
      </c>
      <c r="D215" s="187" t="s">
        <v>563</v>
      </c>
      <c r="E215" s="207">
        <v>13670</v>
      </c>
      <c r="F215" s="207">
        <f t="shared" si="88"/>
        <v>516</v>
      </c>
      <c r="G215" s="207"/>
      <c r="H215" s="188">
        <v>0.05</v>
      </c>
      <c r="I215" s="185">
        <v>9110</v>
      </c>
      <c r="J215" s="207">
        <f t="shared" si="89"/>
        <v>344</v>
      </c>
      <c r="K215" s="217"/>
      <c r="L215" s="191" t="s">
        <v>17</v>
      </c>
      <c r="M215" s="191" t="s">
        <v>17</v>
      </c>
      <c r="N215" s="191" t="s">
        <v>17</v>
      </c>
      <c r="O215" s="191" t="s">
        <v>17</v>
      </c>
      <c r="P215" s="190">
        <v>80.34</v>
      </c>
      <c r="Q215" s="241">
        <f t="shared" si="90"/>
        <v>3.03</v>
      </c>
      <c r="R215" s="245">
        <f t="shared" si="91"/>
        <v>3.1</v>
      </c>
      <c r="S215" s="46"/>
    </row>
    <row r="216" spans="1:19" ht="21" customHeight="1" x14ac:dyDescent="0.25">
      <c r="A216" s="41" t="s">
        <v>212</v>
      </c>
      <c r="B216" s="58" t="s">
        <v>213</v>
      </c>
      <c r="C216" s="183" t="s">
        <v>895</v>
      </c>
      <c r="D216" s="50" t="s">
        <v>592</v>
      </c>
      <c r="E216" s="207">
        <v>6110</v>
      </c>
      <c r="F216" s="207">
        <f t="shared" si="88"/>
        <v>231</v>
      </c>
      <c r="G216" s="44"/>
      <c r="H216" s="55">
        <v>0.05</v>
      </c>
      <c r="I216" s="185">
        <v>4070</v>
      </c>
      <c r="J216" s="207">
        <f t="shared" si="89"/>
        <v>154</v>
      </c>
      <c r="K216" s="217"/>
      <c r="L216" s="82" t="s">
        <v>17</v>
      </c>
      <c r="M216" s="191" t="s">
        <v>17</v>
      </c>
      <c r="N216" s="191" t="s">
        <v>17</v>
      </c>
      <c r="O216" s="82" t="s">
        <v>17</v>
      </c>
      <c r="P216" s="190">
        <v>46.35</v>
      </c>
      <c r="Q216" s="241">
        <f t="shared" si="90"/>
        <v>1.75</v>
      </c>
      <c r="R216" s="245">
        <f t="shared" si="91"/>
        <v>1.8</v>
      </c>
      <c r="S216" s="46"/>
    </row>
    <row r="217" spans="1:19" ht="17.100000000000001" customHeight="1" x14ac:dyDescent="0.2">
      <c r="A217" s="41"/>
      <c r="B217" s="85" t="s">
        <v>214</v>
      </c>
      <c r="C217" s="183"/>
      <c r="D217" s="105"/>
      <c r="E217" s="207"/>
      <c r="F217" s="207"/>
      <c r="G217" s="44"/>
      <c r="H217" s="44"/>
      <c r="I217" s="185"/>
      <c r="J217" s="207"/>
      <c r="K217" s="217"/>
      <c r="L217" s="123" t="s">
        <v>170</v>
      </c>
      <c r="M217" s="123" t="s">
        <v>170</v>
      </c>
      <c r="N217" s="123" t="s">
        <v>170</v>
      </c>
      <c r="O217" s="121"/>
      <c r="P217" s="123" t="s">
        <v>17</v>
      </c>
      <c r="Q217" s="123" t="s">
        <v>17</v>
      </c>
      <c r="R217" s="123"/>
      <c r="S217" s="121"/>
    </row>
    <row r="218" spans="1:19" ht="19.5" customHeight="1" x14ac:dyDescent="0.2">
      <c r="A218" s="41">
        <v>64521</v>
      </c>
      <c r="B218" s="58" t="s">
        <v>526</v>
      </c>
      <c r="C218" s="183" t="s">
        <v>896</v>
      </c>
      <c r="D218" s="242" t="s">
        <v>1095</v>
      </c>
      <c r="E218" s="207">
        <v>31500</v>
      </c>
      <c r="F218" s="207">
        <f t="shared" si="88"/>
        <v>1189</v>
      </c>
      <c r="G218" s="44"/>
      <c r="H218" s="55">
        <v>0.01</v>
      </c>
      <c r="I218" s="185">
        <v>21000</v>
      </c>
      <c r="J218" s="207">
        <f t="shared" si="89"/>
        <v>792</v>
      </c>
      <c r="K218" s="217"/>
      <c r="L218" s="74">
        <v>46.35</v>
      </c>
      <c r="M218" s="241">
        <f t="shared" ref="M218:M223" si="92">L218/$E$20</f>
        <v>1.75</v>
      </c>
      <c r="N218" s="244">
        <f t="shared" ref="N218:N230" si="93">ROUNDUP(M218,1)</f>
        <v>1.8</v>
      </c>
      <c r="O218" s="46"/>
      <c r="P218" s="340" t="s">
        <v>535</v>
      </c>
      <c r="Q218" s="341"/>
      <c r="R218" s="341"/>
      <c r="S218" s="342"/>
    </row>
    <row r="219" spans="1:19" ht="19.5" customHeight="1" x14ac:dyDescent="0.25">
      <c r="A219" s="41">
        <v>64522</v>
      </c>
      <c r="B219" s="58" t="s">
        <v>527</v>
      </c>
      <c r="C219" s="183" t="s">
        <v>897</v>
      </c>
      <c r="D219" s="50" t="s">
        <v>598</v>
      </c>
      <c r="E219" s="207">
        <v>31500</v>
      </c>
      <c r="F219" s="207">
        <f t="shared" si="88"/>
        <v>1189</v>
      </c>
      <c r="G219" s="44"/>
      <c r="H219" s="55">
        <v>0.01</v>
      </c>
      <c r="I219" s="185">
        <v>21000</v>
      </c>
      <c r="J219" s="207">
        <f t="shared" si="89"/>
        <v>792</v>
      </c>
      <c r="K219" s="217"/>
      <c r="L219" s="74">
        <v>46.35</v>
      </c>
      <c r="M219" s="241">
        <f t="shared" si="92"/>
        <v>1.75</v>
      </c>
      <c r="N219" s="244">
        <f t="shared" si="93"/>
        <v>1.8</v>
      </c>
      <c r="O219" s="46"/>
      <c r="P219" s="340" t="s">
        <v>535</v>
      </c>
      <c r="Q219" s="341"/>
      <c r="R219" s="341"/>
      <c r="S219" s="342"/>
    </row>
    <row r="220" spans="1:19" ht="19.5" customHeight="1" x14ac:dyDescent="0.25">
      <c r="A220" s="41">
        <v>64523</v>
      </c>
      <c r="B220" s="58" t="s">
        <v>528</v>
      </c>
      <c r="C220" s="183" t="s">
        <v>898</v>
      </c>
      <c r="D220" s="50" t="s">
        <v>598</v>
      </c>
      <c r="E220" s="207">
        <v>31500</v>
      </c>
      <c r="F220" s="207">
        <f t="shared" si="88"/>
        <v>1189</v>
      </c>
      <c r="G220" s="44"/>
      <c r="H220" s="55">
        <v>0.01</v>
      </c>
      <c r="I220" s="185">
        <v>21000</v>
      </c>
      <c r="J220" s="207">
        <f t="shared" si="89"/>
        <v>792</v>
      </c>
      <c r="K220" s="217"/>
      <c r="L220" s="74">
        <v>46.35</v>
      </c>
      <c r="M220" s="241">
        <f t="shared" si="92"/>
        <v>1.75</v>
      </c>
      <c r="N220" s="244">
        <f t="shared" si="93"/>
        <v>1.8</v>
      </c>
      <c r="O220" s="46"/>
      <c r="P220" s="340" t="s">
        <v>535</v>
      </c>
      <c r="Q220" s="341"/>
      <c r="R220" s="341"/>
      <c r="S220" s="342"/>
    </row>
    <row r="221" spans="1:19" ht="19.5" customHeight="1" x14ac:dyDescent="0.25">
      <c r="A221" s="41">
        <v>64533</v>
      </c>
      <c r="B221" s="58" t="s">
        <v>619</v>
      </c>
      <c r="C221" s="183" t="s">
        <v>898</v>
      </c>
      <c r="D221" s="50" t="s">
        <v>598</v>
      </c>
      <c r="E221" s="207">
        <v>31500</v>
      </c>
      <c r="F221" s="207">
        <f t="shared" si="88"/>
        <v>1189</v>
      </c>
      <c r="G221" s="44"/>
      <c r="H221" s="55">
        <v>0.01</v>
      </c>
      <c r="I221" s="185">
        <v>21000</v>
      </c>
      <c r="J221" s="207">
        <f t="shared" si="89"/>
        <v>792</v>
      </c>
      <c r="K221" s="217"/>
      <c r="L221" s="74">
        <v>46.35</v>
      </c>
      <c r="M221" s="241">
        <f t="shared" si="92"/>
        <v>1.75</v>
      </c>
      <c r="N221" s="244">
        <f t="shared" si="93"/>
        <v>1.8</v>
      </c>
      <c r="O221" s="46"/>
      <c r="P221" s="340" t="s">
        <v>535</v>
      </c>
      <c r="Q221" s="341"/>
      <c r="R221" s="341"/>
      <c r="S221" s="342"/>
    </row>
    <row r="222" spans="1:19" s="181" customFormat="1" ht="19.5" customHeight="1" x14ac:dyDescent="0.2">
      <c r="A222" s="182">
        <v>64534</v>
      </c>
      <c r="B222" s="58" t="s">
        <v>709</v>
      </c>
      <c r="C222" s="183" t="s">
        <v>897</v>
      </c>
      <c r="D222" s="242" t="s">
        <v>1095</v>
      </c>
      <c r="E222" s="207">
        <v>31500</v>
      </c>
      <c r="F222" s="207">
        <f t="shared" si="88"/>
        <v>1189</v>
      </c>
      <c r="G222" s="207"/>
      <c r="H222" s="188">
        <v>0.01</v>
      </c>
      <c r="I222" s="185">
        <v>21000</v>
      </c>
      <c r="J222" s="207">
        <f t="shared" si="89"/>
        <v>792</v>
      </c>
      <c r="K222" s="217"/>
      <c r="L222" s="74">
        <v>46.35</v>
      </c>
      <c r="M222" s="241">
        <f t="shared" si="92"/>
        <v>1.75</v>
      </c>
      <c r="N222" s="244">
        <f t="shared" si="93"/>
        <v>1.8</v>
      </c>
      <c r="O222" s="46"/>
      <c r="P222" s="340" t="s">
        <v>535</v>
      </c>
      <c r="Q222" s="341"/>
      <c r="R222" s="341"/>
      <c r="S222" s="342"/>
    </row>
    <row r="223" spans="1:19" s="181" customFormat="1" ht="19.5" customHeight="1" x14ac:dyDescent="0.25">
      <c r="A223" s="182">
        <v>64535</v>
      </c>
      <c r="B223" s="58" t="s">
        <v>710</v>
      </c>
      <c r="C223" s="183" t="s">
        <v>896</v>
      </c>
      <c r="D223" s="187" t="s">
        <v>598</v>
      </c>
      <c r="E223" s="207">
        <v>31500</v>
      </c>
      <c r="F223" s="207">
        <f t="shared" si="88"/>
        <v>1189</v>
      </c>
      <c r="G223" s="207"/>
      <c r="H223" s="188">
        <v>0.01</v>
      </c>
      <c r="I223" s="185">
        <v>21000</v>
      </c>
      <c r="J223" s="207">
        <f t="shared" si="89"/>
        <v>792</v>
      </c>
      <c r="K223" s="217"/>
      <c r="L223" s="74">
        <v>46.35</v>
      </c>
      <c r="M223" s="241">
        <f t="shared" si="92"/>
        <v>1.75</v>
      </c>
      <c r="N223" s="244">
        <f t="shared" si="93"/>
        <v>1.8</v>
      </c>
      <c r="O223" s="46"/>
      <c r="P223" s="340" t="s">
        <v>535</v>
      </c>
      <c r="Q223" s="341"/>
      <c r="R223" s="341"/>
      <c r="S223" s="342"/>
    </row>
    <row r="224" spans="1:19" s="181" customFormat="1" ht="21.75" customHeight="1" x14ac:dyDescent="0.2">
      <c r="A224" s="182">
        <v>64301</v>
      </c>
      <c r="B224" s="58" t="s">
        <v>714</v>
      </c>
      <c r="C224" s="183" t="s">
        <v>899</v>
      </c>
      <c r="D224" s="63"/>
      <c r="E224" s="63"/>
      <c r="F224" s="63"/>
      <c r="G224" s="63"/>
      <c r="H224" s="63"/>
      <c r="I224" s="63"/>
      <c r="J224" s="63"/>
      <c r="K224" s="63"/>
      <c r="L224" s="74">
        <v>192.61</v>
      </c>
      <c r="M224" s="241">
        <f t="shared" ref="M224:M230" si="94">L224/$E$20</f>
        <v>7.27</v>
      </c>
      <c r="N224" s="244">
        <f t="shared" si="93"/>
        <v>7.3</v>
      </c>
      <c r="O224" s="46"/>
      <c r="P224" s="340" t="s">
        <v>535</v>
      </c>
      <c r="Q224" s="341"/>
      <c r="R224" s="341"/>
      <c r="S224" s="342"/>
    </row>
    <row r="225" spans="1:19" s="181" customFormat="1" ht="23.25" customHeight="1" x14ac:dyDescent="0.2">
      <c r="A225" s="182">
        <v>64326</v>
      </c>
      <c r="B225" s="58" t="s">
        <v>715</v>
      </c>
      <c r="C225" s="183" t="s">
        <v>900</v>
      </c>
      <c r="D225" s="63"/>
      <c r="E225" s="63"/>
      <c r="F225" s="63"/>
      <c r="G225" s="63"/>
      <c r="H225" s="63"/>
      <c r="I225" s="63"/>
      <c r="J225" s="63"/>
      <c r="K225" s="63"/>
      <c r="L225" s="74">
        <v>235.87</v>
      </c>
      <c r="M225" s="241">
        <f t="shared" si="94"/>
        <v>8.9</v>
      </c>
      <c r="N225" s="244">
        <f t="shared" si="93"/>
        <v>8.9</v>
      </c>
      <c r="O225" s="46"/>
      <c r="P225" s="340" t="s">
        <v>535</v>
      </c>
      <c r="Q225" s="341"/>
      <c r="R225" s="341"/>
      <c r="S225" s="342"/>
    </row>
    <row r="226" spans="1:19" s="181" customFormat="1" ht="21.75" customHeight="1" x14ac:dyDescent="0.2">
      <c r="A226" s="182">
        <v>64327</v>
      </c>
      <c r="B226" s="58" t="s">
        <v>719</v>
      </c>
      <c r="C226" s="183" t="s">
        <v>901</v>
      </c>
      <c r="D226" s="63"/>
      <c r="E226" s="63"/>
      <c r="F226" s="63"/>
      <c r="G226" s="63"/>
      <c r="H226" s="63"/>
      <c r="I226" s="63"/>
      <c r="J226" s="63"/>
      <c r="K226" s="63"/>
      <c r="L226" s="74">
        <v>192.61</v>
      </c>
      <c r="M226" s="241">
        <f t="shared" si="94"/>
        <v>7.27</v>
      </c>
      <c r="N226" s="244">
        <f t="shared" si="93"/>
        <v>7.3</v>
      </c>
      <c r="O226" s="46"/>
      <c r="P226" s="340" t="s">
        <v>535</v>
      </c>
      <c r="Q226" s="341"/>
      <c r="R226" s="341"/>
      <c r="S226" s="342"/>
    </row>
    <row r="227" spans="1:19" s="181" customFormat="1" ht="21.75" customHeight="1" x14ac:dyDescent="0.2">
      <c r="A227" s="182">
        <v>64332</v>
      </c>
      <c r="B227" s="58" t="s">
        <v>716</v>
      </c>
      <c r="C227" s="183" t="s">
        <v>901</v>
      </c>
      <c r="D227" s="63"/>
      <c r="E227" s="63"/>
      <c r="F227" s="63"/>
      <c r="G227" s="63"/>
      <c r="H227" s="63"/>
      <c r="I227" s="63"/>
      <c r="J227" s="63"/>
      <c r="K227" s="63"/>
      <c r="L227" s="74">
        <v>235.87</v>
      </c>
      <c r="M227" s="241">
        <f t="shared" si="94"/>
        <v>8.9</v>
      </c>
      <c r="N227" s="244">
        <f t="shared" si="93"/>
        <v>8.9</v>
      </c>
      <c r="O227" s="46"/>
      <c r="P227" s="340" t="s">
        <v>535</v>
      </c>
      <c r="Q227" s="341"/>
      <c r="R227" s="341"/>
      <c r="S227" s="342"/>
    </row>
    <row r="228" spans="1:19" s="181" customFormat="1" ht="17.25" customHeight="1" x14ac:dyDescent="0.2">
      <c r="A228" s="182">
        <v>64349</v>
      </c>
      <c r="B228" s="58" t="s">
        <v>717</v>
      </c>
      <c r="C228" s="183" t="s">
        <v>1119</v>
      </c>
      <c r="D228" s="63"/>
      <c r="E228" s="63"/>
      <c r="F228" s="63"/>
      <c r="G228" s="63"/>
      <c r="H228" s="63"/>
      <c r="I228" s="63"/>
      <c r="J228" s="63"/>
      <c r="K228" s="63"/>
      <c r="L228" s="74">
        <v>192.61</v>
      </c>
      <c r="M228" s="241">
        <f t="shared" si="94"/>
        <v>7.27</v>
      </c>
      <c r="N228" s="244">
        <f t="shared" si="93"/>
        <v>7.3</v>
      </c>
      <c r="O228" s="46"/>
      <c r="P228" s="340" t="s">
        <v>535</v>
      </c>
      <c r="Q228" s="341"/>
      <c r="R228" s="341"/>
      <c r="S228" s="342"/>
    </row>
    <row r="229" spans="1:19" s="181" customFormat="1" ht="17.25" customHeight="1" x14ac:dyDescent="0.2">
      <c r="A229" s="182">
        <v>64350</v>
      </c>
      <c r="B229" s="58" t="s">
        <v>718</v>
      </c>
      <c r="C229" s="183" t="s">
        <v>1119</v>
      </c>
      <c r="D229" s="63"/>
      <c r="E229" s="63"/>
      <c r="F229" s="63"/>
      <c r="G229" s="63"/>
      <c r="H229" s="63"/>
      <c r="I229" s="63"/>
      <c r="J229" s="63"/>
      <c r="K229" s="63"/>
      <c r="L229" s="74">
        <v>203.94</v>
      </c>
      <c r="M229" s="241">
        <f t="shared" si="94"/>
        <v>7.7</v>
      </c>
      <c r="N229" s="244">
        <f t="shared" si="93"/>
        <v>7.7</v>
      </c>
      <c r="O229" s="46"/>
      <c r="P229" s="340" t="s">
        <v>535</v>
      </c>
      <c r="Q229" s="341"/>
      <c r="R229" s="341"/>
      <c r="S229" s="342"/>
    </row>
    <row r="230" spans="1:19" s="181" customFormat="1" ht="23.25" customHeight="1" x14ac:dyDescent="0.2">
      <c r="A230" s="182">
        <v>64379</v>
      </c>
      <c r="B230" s="58" t="s">
        <v>723</v>
      </c>
      <c r="C230" s="183" t="s">
        <v>902</v>
      </c>
      <c r="D230" s="242" t="s">
        <v>1095</v>
      </c>
      <c r="E230" s="63"/>
      <c r="F230" s="63"/>
      <c r="G230" s="63"/>
      <c r="H230" s="63"/>
      <c r="I230" s="63"/>
      <c r="J230" s="63"/>
      <c r="K230" s="63"/>
      <c r="L230" s="74">
        <v>471.74</v>
      </c>
      <c r="M230" s="241">
        <f t="shared" si="94"/>
        <v>17.8</v>
      </c>
      <c r="N230" s="244">
        <f t="shared" si="93"/>
        <v>17.8</v>
      </c>
      <c r="O230" s="46"/>
      <c r="P230" s="340" t="s">
        <v>535</v>
      </c>
      <c r="Q230" s="341"/>
      <c r="R230" s="341"/>
      <c r="S230" s="342"/>
    </row>
    <row r="231" spans="1:19" ht="21" customHeight="1" x14ac:dyDescent="0.2">
      <c r="A231" s="119"/>
      <c r="B231" s="133" t="s">
        <v>903</v>
      </c>
      <c r="C231" s="209" t="s">
        <v>215</v>
      </c>
      <c r="D231" s="121"/>
      <c r="E231" s="209"/>
      <c r="F231" s="209"/>
      <c r="G231" s="121"/>
      <c r="H231" s="121"/>
      <c r="I231" s="209"/>
      <c r="J231" s="209"/>
      <c r="K231" s="209"/>
      <c r="L231" s="144"/>
      <c r="M231" s="144"/>
      <c r="N231" s="144"/>
      <c r="O231" s="144"/>
      <c r="P231" s="144"/>
      <c r="Q231" s="144"/>
      <c r="R231" s="144"/>
      <c r="S231" s="144"/>
    </row>
    <row r="232" spans="1:19" s="7" customFormat="1" ht="19.5" customHeight="1" x14ac:dyDescent="0.25">
      <c r="A232" s="41" t="s">
        <v>216</v>
      </c>
      <c r="B232" s="34" t="s">
        <v>217</v>
      </c>
      <c r="C232" s="183" t="s">
        <v>904</v>
      </c>
      <c r="D232" s="50" t="s">
        <v>599</v>
      </c>
      <c r="E232" s="207">
        <v>510</v>
      </c>
      <c r="F232" s="207">
        <f t="shared" ref="F232:F233" si="95">E232/$E$20</f>
        <v>19</v>
      </c>
      <c r="G232" s="44"/>
      <c r="H232" s="105">
        <v>0.2</v>
      </c>
      <c r="I232" s="185">
        <v>340</v>
      </c>
      <c r="J232" s="207">
        <f t="shared" ref="J232" si="96">I232/$E$20</f>
        <v>13</v>
      </c>
      <c r="K232" s="217"/>
      <c r="L232" s="48"/>
      <c r="M232" s="186"/>
      <c r="N232" s="186"/>
      <c r="O232" s="48"/>
      <c r="P232" s="48"/>
      <c r="Q232" s="186"/>
      <c r="R232" s="186"/>
      <c r="S232" s="48"/>
    </row>
    <row r="233" spans="1:19" ht="19.5" customHeight="1" x14ac:dyDescent="0.25">
      <c r="A233" s="41">
        <v>64601</v>
      </c>
      <c r="B233" s="34" t="s">
        <v>218</v>
      </c>
      <c r="C233" s="183" t="s">
        <v>905</v>
      </c>
      <c r="D233" s="50" t="s">
        <v>599</v>
      </c>
      <c r="E233" s="207">
        <v>540</v>
      </c>
      <c r="F233" s="207">
        <f t="shared" si="95"/>
        <v>20</v>
      </c>
      <c r="G233" s="44"/>
      <c r="H233" s="105">
        <v>0.2</v>
      </c>
      <c r="I233" s="185">
        <v>360</v>
      </c>
      <c r="J233" s="244">
        <f t="shared" ref="J233" si="97">I233/$E$20</f>
        <v>13.58</v>
      </c>
      <c r="K233" s="217"/>
      <c r="L233" s="48"/>
      <c r="M233" s="186"/>
      <c r="N233" s="186"/>
      <c r="O233" s="48"/>
      <c r="P233" s="48"/>
      <c r="Q233" s="186"/>
      <c r="R233" s="186"/>
      <c r="S233" s="48"/>
    </row>
    <row r="234" spans="1:19" ht="20.25" customHeight="1" x14ac:dyDescent="0.2">
      <c r="A234" s="119"/>
      <c r="B234" s="133" t="s">
        <v>906</v>
      </c>
      <c r="C234" s="209" t="s">
        <v>219</v>
      </c>
      <c r="D234" s="121"/>
      <c r="E234" s="213"/>
      <c r="F234" s="213"/>
      <c r="G234" s="121"/>
      <c r="H234" s="138"/>
      <c r="I234" s="213"/>
      <c r="J234" s="213"/>
      <c r="K234" s="213"/>
      <c r="L234" s="144"/>
      <c r="M234" s="144"/>
      <c r="N234" s="144"/>
      <c r="O234" s="144"/>
      <c r="P234" s="144"/>
      <c r="Q234" s="144"/>
      <c r="R234" s="144"/>
      <c r="S234" s="144"/>
    </row>
    <row r="235" spans="1:19" ht="21" customHeight="1" x14ac:dyDescent="0.25">
      <c r="A235" s="41">
        <v>67203</v>
      </c>
      <c r="B235" s="66" t="s">
        <v>557</v>
      </c>
      <c r="C235" s="183" t="s">
        <v>907</v>
      </c>
      <c r="D235" s="50" t="s">
        <v>567</v>
      </c>
      <c r="E235" s="207">
        <v>1470</v>
      </c>
      <c r="F235" s="207">
        <f t="shared" ref="F235" si="98">E235/$E$20</f>
        <v>55</v>
      </c>
      <c r="G235" s="44"/>
      <c r="H235" s="43">
        <v>0.1</v>
      </c>
      <c r="I235" s="185">
        <v>980</v>
      </c>
      <c r="J235" s="207">
        <f t="shared" ref="J235" si="99">I235/$E$20</f>
        <v>37</v>
      </c>
      <c r="K235" s="217"/>
      <c r="L235" s="48"/>
      <c r="M235" s="186"/>
      <c r="N235" s="186"/>
      <c r="O235" s="48"/>
      <c r="P235" s="48"/>
      <c r="Q235" s="186"/>
      <c r="R235" s="186"/>
      <c r="S235" s="48"/>
    </row>
    <row r="236" spans="1:19" s="7" customFormat="1" ht="18.75" customHeight="1" x14ac:dyDescent="0.2">
      <c r="A236" s="119"/>
      <c r="B236" s="133" t="s">
        <v>220</v>
      </c>
      <c r="C236" s="209" t="s">
        <v>221</v>
      </c>
      <c r="D236" s="121"/>
      <c r="E236" s="209"/>
      <c r="F236" s="209"/>
      <c r="G236" s="121"/>
      <c r="H236" s="121"/>
      <c r="I236" s="209"/>
      <c r="J236" s="209"/>
      <c r="K236" s="209"/>
      <c r="L236" s="144"/>
      <c r="M236" s="144"/>
      <c r="N236" s="144"/>
      <c r="O236" s="144"/>
      <c r="P236" s="144"/>
      <c r="Q236" s="144"/>
      <c r="R236" s="144"/>
      <c r="S236" s="144"/>
    </row>
    <row r="237" spans="1:19" s="7" customFormat="1" ht="18.75" customHeight="1" x14ac:dyDescent="0.25">
      <c r="A237" s="41" t="s">
        <v>222</v>
      </c>
      <c r="B237" s="58" t="s">
        <v>223</v>
      </c>
      <c r="C237" s="183" t="s">
        <v>908</v>
      </c>
      <c r="D237" s="187" t="s">
        <v>597</v>
      </c>
      <c r="E237" s="207">
        <v>1770</v>
      </c>
      <c r="F237" s="207">
        <f t="shared" ref="F237:F238" si="100">E237/$E$20</f>
        <v>67</v>
      </c>
      <c r="G237" s="44"/>
      <c r="H237" s="62">
        <v>0.1</v>
      </c>
      <c r="I237" s="185">
        <v>1180</v>
      </c>
      <c r="J237" s="207">
        <f t="shared" ref="J237:J238" si="101">I237/$E$20</f>
        <v>45</v>
      </c>
      <c r="K237" s="217"/>
      <c r="L237" s="48"/>
      <c r="M237" s="186"/>
      <c r="N237" s="186"/>
      <c r="O237" s="48"/>
      <c r="P237" s="48"/>
      <c r="Q237" s="186"/>
      <c r="R237" s="186"/>
      <c r="S237" s="48"/>
    </row>
    <row r="238" spans="1:19" ht="18.75" customHeight="1" x14ac:dyDescent="0.25">
      <c r="A238" s="41" t="s">
        <v>224</v>
      </c>
      <c r="B238" s="58" t="s">
        <v>225</v>
      </c>
      <c r="C238" s="183" t="s">
        <v>909</v>
      </c>
      <c r="D238" s="187" t="s">
        <v>597</v>
      </c>
      <c r="E238" s="207">
        <v>1850</v>
      </c>
      <c r="F238" s="207">
        <f t="shared" si="100"/>
        <v>70</v>
      </c>
      <c r="G238" s="44"/>
      <c r="H238" s="62">
        <v>0.1</v>
      </c>
      <c r="I238" s="185">
        <v>1230</v>
      </c>
      <c r="J238" s="207">
        <f t="shared" si="101"/>
        <v>46</v>
      </c>
      <c r="K238" s="217"/>
      <c r="L238" s="48"/>
      <c r="M238" s="186"/>
      <c r="N238" s="186"/>
      <c r="O238" s="48"/>
      <c r="P238" s="48"/>
      <c r="Q238" s="186"/>
      <c r="R238" s="186"/>
      <c r="S238" s="48"/>
    </row>
    <row r="239" spans="1:19" ht="17.100000000000001" customHeight="1" x14ac:dyDescent="0.2">
      <c r="A239" s="119"/>
      <c r="B239" s="133" t="s">
        <v>910</v>
      </c>
      <c r="C239" s="209" t="s">
        <v>226</v>
      </c>
      <c r="D239" s="121"/>
      <c r="E239" s="209"/>
      <c r="F239" s="209"/>
      <c r="G239" s="121"/>
      <c r="H239" s="121"/>
      <c r="I239" s="209"/>
      <c r="J239" s="209"/>
      <c r="K239" s="209"/>
      <c r="L239" s="123">
        <v>50000</v>
      </c>
      <c r="M239" s="123">
        <v>50000</v>
      </c>
      <c r="N239" s="123">
        <v>50000</v>
      </c>
      <c r="O239" s="121"/>
      <c r="P239" s="123">
        <v>150000</v>
      </c>
      <c r="Q239" s="123">
        <v>150000</v>
      </c>
      <c r="R239" s="123">
        <v>150000</v>
      </c>
      <c r="S239" s="123"/>
    </row>
    <row r="240" spans="1:19" s="7" customFormat="1" ht="18" customHeight="1" x14ac:dyDescent="0.25">
      <c r="A240" s="41" t="s">
        <v>227</v>
      </c>
      <c r="B240" s="58" t="s">
        <v>228</v>
      </c>
      <c r="C240" s="183" t="s">
        <v>911</v>
      </c>
      <c r="D240" s="187" t="s">
        <v>597</v>
      </c>
      <c r="E240" s="207">
        <v>1680</v>
      </c>
      <c r="F240" s="207">
        <f t="shared" ref="F240:F244" si="102">E240/$E$20</f>
        <v>63</v>
      </c>
      <c r="G240" s="44"/>
      <c r="H240" s="62">
        <v>0.1</v>
      </c>
      <c r="I240" s="185">
        <v>1120</v>
      </c>
      <c r="J240" s="207">
        <f t="shared" ref="J240:J244" si="103">I240/$E$20</f>
        <v>42</v>
      </c>
      <c r="K240" s="217"/>
      <c r="L240" s="80">
        <v>105.06</v>
      </c>
      <c r="M240" s="241">
        <f>L240/$E$20</f>
        <v>3.96</v>
      </c>
      <c r="N240" s="244">
        <f t="shared" ref="N240:N242" si="104">ROUNDUP(M240,1)</f>
        <v>4</v>
      </c>
      <c r="O240" s="46"/>
      <c r="P240" s="80">
        <v>306.94</v>
      </c>
      <c r="Q240" s="241">
        <f t="shared" ref="Q240:Q242" si="105">P240/$E$20</f>
        <v>11.58</v>
      </c>
      <c r="R240" s="245">
        <f t="shared" ref="R240:R242" si="106">ROUNDUP(Q240,1)</f>
        <v>11.6</v>
      </c>
      <c r="S240" s="46"/>
    </row>
    <row r="241" spans="1:19" s="7" customFormat="1" ht="18" customHeight="1" x14ac:dyDescent="0.25">
      <c r="A241" s="41" t="s">
        <v>229</v>
      </c>
      <c r="B241" s="58" t="s">
        <v>230</v>
      </c>
      <c r="C241" s="183" t="s">
        <v>912</v>
      </c>
      <c r="D241" s="187" t="s">
        <v>597</v>
      </c>
      <c r="E241" s="207">
        <v>1680</v>
      </c>
      <c r="F241" s="207">
        <f t="shared" si="102"/>
        <v>63</v>
      </c>
      <c r="G241" s="44"/>
      <c r="H241" s="62">
        <v>0.1</v>
      </c>
      <c r="I241" s="185">
        <v>1120</v>
      </c>
      <c r="J241" s="207">
        <f t="shared" si="103"/>
        <v>42</v>
      </c>
      <c r="K241" s="217"/>
      <c r="L241" s="80">
        <v>105.06</v>
      </c>
      <c r="M241" s="241">
        <f>L241/$E$20</f>
        <v>3.96</v>
      </c>
      <c r="N241" s="244">
        <f t="shared" si="104"/>
        <v>4</v>
      </c>
      <c r="O241" s="46"/>
      <c r="P241" s="80">
        <v>306.94</v>
      </c>
      <c r="Q241" s="241">
        <f t="shared" si="105"/>
        <v>11.58</v>
      </c>
      <c r="R241" s="245">
        <f t="shared" si="106"/>
        <v>11.6</v>
      </c>
      <c r="S241" s="46"/>
    </row>
    <row r="242" spans="1:19" ht="18" customHeight="1" x14ac:dyDescent="0.25">
      <c r="A242" s="41" t="s">
        <v>231</v>
      </c>
      <c r="B242" s="86" t="s">
        <v>553</v>
      </c>
      <c r="C242" s="183" t="s">
        <v>913</v>
      </c>
      <c r="D242" s="187" t="s">
        <v>597</v>
      </c>
      <c r="E242" s="207">
        <v>1860</v>
      </c>
      <c r="F242" s="207">
        <f t="shared" si="102"/>
        <v>70</v>
      </c>
      <c r="G242" s="44"/>
      <c r="H242" s="62">
        <v>0.1</v>
      </c>
      <c r="I242" s="185">
        <v>1240</v>
      </c>
      <c r="J242" s="207">
        <f t="shared" si="103"/>
        <v>47</v>
      </c>
      <c r="K242" s="217"/>
      <c r="L242" s="80">
        <v>112.27</v>
      </c>
      <c r="M242" s="241">
        <f>L242/$E$20</f>
        <v>4.24</v>
      </c>
      <c r="N242" s="244">
        <f t="shared" si="104"/>
        <v>4.3</v>
      </c>
      <c r="O242" s="46"/>
      <c r="P242" s="80">
        <v>325.48</v>
      </c>
      <c r="Q242" s="241">
        <f t="shared" si="105"/>
        <v>12.28</v>
      </c>
      <c r="R242" s="245">
        <f t="shared" si="106"/>
        <v>12.3</v>
      </c>
      <c r="S242" s="46"/>
    </row>
    <row r="243" spans="1:19" ht="18" customHeight="1" x14ac:dyDescent="0.25">
      <c r="A243" s="41" t="s">
        <v>232</v>
      </c>
      <c r="B243" s="58" t="s">
        <v>233</v>
      </c>
      <c r="C243" s="183" t="s">
        <v>913</v>
      </c>
      <c r="D243" s="187" t="s">
        <v>567</v>
      </c>
      <c r="E243" s="207">
        <v>1040</v>
      </c>
      <c r="F243" s="207">
        <f t="shared" si="102"/>
        <v>39</v>
      </c>
      <c r="G243" s="44"/>
      <c r="H243" s="62">
        <v>0.1</v>
      </c>
      <c r="I243" s="185">
        <v>690</v>
      </c>
      <c r="J243" s="207">
        <f t="shared" si="103"/>
        <v>26</v>
      </c>
      <c r="K243" s="217"/>
      <c r="L243" s="48"/>
      <c r="M243" s="186"/>
      <c r="N243" s="186"/>
      <c r="O243" s="48"/>
      <c r="P243" s="48"/>
      <c r="Q243" s="186"/>
      <c r="R243" s="186"/>
      <c r="S243" s="48"/>
    </row>
    <row r="244" spans="1:19" ht="18" customHeight="1" x14ac:dyDescent="0.25">
      <c r="A244" s="41" t="s">
        <v>234</v>
      </c>
      <c r="B244" s="58" t="s">
        <v>235</v>
      </c>
      <c r="C244" s="183" t="s">
        <v>914</v>
      </c>
      <c r="D244" s="187" t="s">
        <v>567</v>
      </c>
      <c r="E244" s="207">
        <v>1040</v>
      </c>
      <c r="F244" s="207">
        <f t="shared" si="102"/>
        <v>39</v>
      </c>
      <c r="G244" s="44"/>
      <c r="H244" s="62">
        <v>0.1</v>
      </c>
      <c r="I244" s="185">
        <v>690</v>
      </c>
      <c r="J244" s="207">
        <f t="shared" si="103"/>
        <v>26</v>
      </c>
      <c r="K244" s="217"/>
      <c r="L244" s="48"/>
      <c r="M244" s="186"/>
      <c r="N244" s="186"/>
      <c r="O244" s="48"/>
      <c r="P244" s="48"/>
      <c r="Q244" s="186"/>
      <c r="R244" s="186"/>
      <c r="S244" s="48"/>
    </row>
    <row r="245" spans="1:19" ht="15" customHeight="1" x14ac:dyDescent="0.2">
      <c r="A245" s="119"/>
      <c r="B245" s="133" t="s">
        <v>236</v>
      </c>
      <c r="C245" s="209" t="s">
        <v>226</v>
      </c>
      <c r="D245" s="121"/>
      <c r="E245" s="209"/>
      <c r="F245" s="209"/>
      <c r="G245" s="121"/>
      <c r="H245" s="209"/>
      <c r="I245" s="209"/>
      <c r="J245" s="209"/>
      <c r="K245" s="209"/>
      <c r="L245" s="123">
        <v>50000</v>
      </c>
      <c r="M245" s="123">
        <v>50000</v>
      </c>
      <c r="N245" s="123">
        <v>50000</v>
      </c>
      <c r="O245" s="121"/>
      <c r="P245" s="123">
        <v>150000</v>
      </c>
      <c r="Q245" s="123">
        <v>150000</v>
      </c>
      <c r="R245" s="123">
        <v>150000</v>
      </c>
      <c r="S245" s="123"/>
    </row>
    <row r="246" spans="1:19" s="7" customFormat="1" ht="17.25" customHeight="1" x14ac:dyDescent="0.25">
      <c r="A246" s="41" t="s">
        <v>237</v>
      </c>
      <c r="B246" s="58" t="s">
        <v>238</v>
      </c>
      <c r="C246" s="183" t="s">
        <v>915</v>
      </c>
      <c r="D246" s="50" t="s">
        <v>568</v>
      </c>
      <c r="E246" s="207">
        <v>750</v>
      </c>
      <c r="F246" s="207">
        <f t="shared" ref="F246:F247" si="107">E246/$E$20</f>
        <v>28</v>
      </c>
      <c r="G246" s="44"/>
      <c r="H246" s="62">
        <v>0.5</v>
      </c>
      <c r="I246" s="185">
        <v>500</v>
      </c>
      <c r="J246" s="207">
        <f t="shared" ref="J246:J247" si="108">I246/$E$20</f>
        <v>19</v>
      </c>
      <c r="K246" s="217"/>
      <c r="L246" s="70">
        <v>50</v>
      </c>
      <c r="M246" s="241">
        <f>L246/$E$20</f>
        <v>1.89</v>
      </c>
      <c r="N246" s="244">
        <f t="shared" ref="N246:N247" si="109">ROUNDUP(M246,1)</f>
        <v>1.9</v>
      </c>
      <c r="O246" s="46"/>
      <c r="P246" s="70">
        <v>140</v>
      </c>
      <c r="Q246" s="241">
        <f t="shared" ref="Q246" si="110">P246/$E$20</f>
        <v>5.28</v>
      </c>
      <c r="R246" s="245">
        <f t="shared" ref="R246:R247" si="111">ROUNDUP(Q246,1)</f>
        <v>5.3</v>
      </c>
      <c r="S246" s="46"/>
    </row>
    <row r="247" spans="1:19" s="7" customFormat="1" ht="17.25" customHeight="1" x14ac:dyDescent="0.25">
      <c r="A247" s="182">
        <v>65021</v>
      </c>
      <c r="B247" s="183" t="s">
        <v>741</v>
      </c>
      <c r="C247" s="183" t="s">
        <v>916</v>
      </c>
      <c r="D247" s="187" t="s">
        <v>568</v>
      </c>
      <c r="E247" s="207">
        <v>500</v>
      </c>
      <c r="F247" s="207">
        <f t="shared" si="107"/>
        <v>19</v>
      </c>
      <c r="G247" s="184"/>
      <c r="H247" s="174">
        <v>0.5</v>
      </c>
      <c r="I247" s="185">
        <v>330</v>
      </c>
      <c r="J247" s="207">
        <f t="shared" si="108"/>
        <v>12</v>
      </c>
      <c r="K247" s="217"/>
      <c r="L247" s="190">
        <v>29</v>
      </c>
      <c r="M247" s="241">
        <f>L247/$E$20</f>
        <v>1.0900000000000001</v>
      </c>
      <c r="N247" s="244">
        <f t="shared" si="109"/>
        <v>1.1000000000000001</v>
      </c>
      <c r="O247" s="190"/>
      <c r="P247" s="190">
        <v>78</v>
      </c>
      <c r="Q247" s="241">
        <v>3.15</v>
      </c>
      <c r="R247" s="245">
        <f t="shared" si="111"/>
        <v>3.2</v>
      </c>
      <c r="S247" s="46"/>
    </row>
    <row r="248" spans="1:19" ht="20.25" customHeight="1" x14ac:dyDescent="0.2">
      <c r="A248" s="132"/>
      <c r="B248" s="133" t="s">
        <v>239</v>
      </c>
      <c r="C248" s="134" t="s">
        <v>240</v>
      </c>
      <c r="D248" s="134"/>
      <c r="E248" s="212"/>
      <c r="F248" s="212"/>
      <c r="G248" s="134"/>
      <c r="H248" s="134"/>
      <c r="I248" s="212"/>
      <c r="J248" s="212"/>
      <c r="K248" s="212"/>
      <c r="L248" s="123"/>
      <c r="M248" s="123"/>
      <c r="N248" s="123"/>
      <c r="O248" s="121"/>
      <c r="P248" s="123"/>
      <c r="Q248" s="123"/>
      <c r="R248" s="123"/>
      <c r="S248" s="123"/>
    </row>
    <row r="249" spans="1:19" ht="18" customHeight="1" x14ac:dyDescent="0.25">
      <c r="A249" s="41" t="s">
        <v>241</v>
      </c>
      <c r="B249" s="100" t="s">
        <v>543</v>
      </c>
      <c r="C249" s="183" t="s">
        <v>917</v>
      </c>
      <c r="D249" s="50" t="s">
        <v>732</v>
      </c>
      <c r="E249" s="207">
        <v>2330</v>
      </c>
      <c r="F249" s="207">
        <f t="shared" ref="F249:F256" si="112">E249/$E$20</f>
        <v>88</v>
      </c>
      <c r="G249" s="44"/>
      <c r="H249" s="62">
        <v>0.1</v>
      </c>
      <c r="I249" s="185">
        <v>1550</v>
      </c>
      <c r="J249" s="207">
        <f t="shared" ref="J249:J256" si="113">I249/$E$20</f>
        <v>58</v>
      </c>
      <c r="K249" s="217"/>
      <c r="L249" s="48"/>
      <c r="M249" s="186"/>
      <c r="N249" s="186"/>
      <c r="O249" s="48"/>
      <c r="P249" s="48"/>
      <c r="Q249" s="186"/>
      <c r="R249" s="186"/>
      <c r="S249" s="48"/>
    </row>
    <row r="250" spans="1:19" ht="18" customHeight="1" x14ac:dyDescent="0.25">
      <c r="A250" s="41" t="s">
        <v>242</v>
      </c>
      <c r="B250" s="58" t="s">
        <v>243</v>
      </c>
      <c r="C250" s="183" t="s">
        <v>917</v>
      </c>
      <c r="D250" s="187" t="s">
        <v>732</v>
      </c>
      <c r="E250" s="207">
        <v>2490</v>
      </c>
      <c r="F250" s="207">
        <f t="shared" si="112"/>
        <v>94</v>
      </c>
      <c r="G250" s="44"/>
      <c r="H250" s="62">
        <v>0.1</v>
      </c>
      <c r="I250" s="185">
        <v>1660</v>
      </c>
      <c r="J250" s="207">
        <f t="shared" si="113"/>
        <v>63</v>
      </c>
      <c r="K250" s="217"/>
      <c r="L250" s="48"/>
      <c r="M250" s="186"/>
      <c r="N250" s="186"/>
      <c r="O250" s="48"/>
      <c r="P250" s="48"/>
      <c r="Q250" s="186"/>
      <c r="R250" s="186"/>
      <c r="S250" s="48"/>
    </row>
    <row r="251" spans="1:19" ht="18" customHeight="1" x14ac:dyDescent="0.25">
      <c r="A251" s="41">
        <v>65104</v>
      </c>
      <c r="B251" s="87" t="s">
        <v>630</v>
      </c>
      <c r="C251" s="183" t="s">
        <v>917</v>
      </c>
      <c r="D251" s="187" t="s">
        <v>732</v>
      </c>
      <c r="E251" s="207">
        <v>2660</v>
      </c>
      <c r="F251" s="207">
        <f t="shared" si="112"/>
        <v>100</v>
      </c>
      <c r="G251" s="44"/>
      <c r="H251" s="62">
        <v>0.1</v>
      </c>
      <c r="I251" s="185">
        <v>1770</v>
      </c>
      <c r="J251" s="207">
        <f t="shared" si="113"/>
        <v>67</v>
      </c>
      <c r="K251" s="217"/>
      <c r="L251" s="48"/>
      <c r="M251" s="186"/>
      <c r="N251" s="186"/>
      <c r="O251" s="48"/>
      <c r="P251" s="48"/>
      <c r="Q251" s="186"/>
      <c r="R251" s="186"/>
      <c r="S251" s="48"/>
    </row>
    <row r="252" spans="1:19" ht="18" customHeight="1" x14ac:dyDescent="0.25">
      <c r="A252" s="41" t="s">
        <v>244</v>
      </c>
      <c r="B252" s="58" t="s">
        <v>245</v>
      </c>
      <c r="C252" s="183" t="s">
        <v>917</v>
      </c>
      <c r="D252" s="187" t="s">
        <v>732</v>
      </c>
      <c r="E252" s="207">
        <v>2490</v>
      </c>
      <c r="F252" s="207">
        <f t="shared" si="112"/>
        <v>94</v>
      </c>
      <c r="G252" s="44"/>
      <c r="H252" s="62">
        <v>0.1</v>
      </c>
      <c r="I252" s="185">
        <v>1660</v>
      </c>
      <c r="J252" s="207">
        <f t="shared" si="113"/>
        <v>63</v>
      </c>
      <c r="K252" s="217"/>
      <c r="L252" s="48"/>
      <c r="M252" s="186"/>
      <c r="N252" s="186"/>
      <c r="O252" s="48"/>
      <c r="P252" s="48"/>
      <c r="Q252" s="186"/>
      <c r="R252" s="186"/>
      <c r="S252" s="48"/>
    </row>
    <row r="253" spans="1:19" ht="18" customHeight="1" x14ac:dyDescent="0.25">
      <c r="A253" s="41">
        <v>65152</v>
      </c>
      <c r="B253" s="58" t="s">
        <v>590</v>
      </c>
      <c r="C253" s="183" t="s">
        <v>918</v>
      </c>
      <c r="D253" s="187" t="s">
        <v>732</v>
      </c>
      <c r="E253" s="207">
        <v>2660</v>
      </c>
      <c r="F253" s="207">
        <f t="shared" si="112"/>
        <v>100</v>
      </c>
      <c r="G253" s="44"/>
      <c r="H253" s="62">
        <v>0.1</v>
      </c>
      <c r="I253" s="185">
        <v>1770</v>
      </c>
      <c r="J253" s="207">
        <f t="shared" si="113"/>
        <v>67</v>
      </c>
      <c r="K253" s="217"/>
      <c r="L253" s="48"/>
      <c r="M253" s="186"/>
      <c r="N253" s="186"/>
      <c r="O253" s="48"/>
      <c r="P253" s="48"/>
      <c r="Q253" s="186"/>
      <c r="R253" s="186"/>
      <c r="S253" s="48"/>
    </row>
    <row r="254" spans="1:19" ht="18" customHeight="1" x14ac:dyDescent="0.2">
      <c r="A254" s="41" t="s">
        <v>246</v>
      </c>
      <c r="B254" s="58" t="s">
        <v>247</v>
      </c>
      <c r="C254" s="183" t="s">
        <v>918</v>
      </c>
      <c r="D254" s="242" t="s">
        <v>1095</v>
      </c>
      <c r="E254" s="207">
        <v>2660</v>
      </c>
      <c r="F254" s="207">
        <f t="shared" si="112"/>
        <v>100</v>
      </c>
      <c r="G254" s="44"/>
      <c r="H254" s="62">
        <v>0.1</v>
      </c>
      <c r="I254" s="185">
        <v>1770</v>
      </c>
      <c r="J254" s="207">
        <f t="shared" si="113"/>
        <v>67</v>
      </c>
      <c r="K254" s="217"/>
      <c r="L254" s="48"/>
      <c r="M254" s="186"/>
      <c r="N254" s="186"/>
      <c r="O254" s="48"/>
      <c r="P254" s="48"/>
      <c r="Q254" s="186"/>
      <c r="R254" s="186"/>
      <c r="S254" s="48"/>
    </row>
    <row r="255" spans="1:19" s="117" customFormat="1" ht="18" customHeight="1" x14ac:dyDescent="0.25">
      <c r="A255" s="41" t="s">
        <v>248</v>
      </c>
      <c r="B255" s="58" t="s">
        <v>249</v>
      </c>
      <c r="C255" s="183" t="s">
        <v>919</v>
      </c>
      <c r="D255" s="187" t="s">
        <v>732</v>
      </c>
      <c r="E255" s="207">
        <v>2150</v>
      </c>
      <c r="F255" s="207">
        <f t="shared" si="112"/>
        <v>81</v>
      </c>
      <c r="G255" s="44"/>
      <c r="H255" s="62">
        <v>0.1</v>
      </c>
      <c r="I255" s="185">
        <v>1430</v>
      </c>
      <c r="J255" s="207">
        <f t="shared" si="113"/>
        <v>54</v>
      </c>
      <c r="K255" s="217"/>
      <c r="L255" s="48"/>
      <c r="M255" s="186"/>
      <c r="N255" s="186"/>
      <c r="O255" s="48"/>
      <c r="P255" s="48"/>
      <c r="Q255" s="186"/>
      <c r="R255" s="186"/>
      <c r="S255" s="48"/>
    </row>
    <row r="256" spans="1:19" ht="18" customHeight="1" x14ac:dyDescent="0.25">
      <c r="A256" s="41" t="s">
        <v>250</v>
      </c>
      <c r="B256" s="58" t="s">
        <v>251</v>
      </c>
      <c r="C256" s="183" t="s">
        <v>919</v>
      </c>
      <c r="D256" s="187" t="s">
        <v>732</v>
      </c>
      <c r="E256" s="207">
        <v>2570</v>
      </c>
      <c r="F256" s="207">
        <f t="shared" si="112"/>
        <v>97</v>
      </c>
      <c r="G256" s="44"/>
      <c r="H256" s="62">
        <v>0.1</v>
      </c>
      <c r="I256" s="185">
        <v>1710</v>
      </c>
      <c r="J256" s="207">
        <f t="shared" si="113"/>
        <v>65</v>
      </c>
      <c r="K256" s="217"/>
      <c r="L256" s="48"/>
      <c r="M256" s="186"/>
      <c r="N256" s="186"/>
      <c r="O256" s="48"/>
      <c r="P256" s="48"/>
      <c r="Q256" s="186"/>
      <c r="R256" s="186"/>
      <c r="S256" s="48"/>
    </row>
    <row r="257" spans="1:19" ht="24.75" customHeight="1" x14ac:dyDescent="0.2">
      <c r="A257" s="119"/>
      <c r="B257" s="133" t="s">
        <v>920</v>
      </c>
      <c r="C257" s="121" t="s">
        <v>651</v>
      </c>
      <c r="D257" s="121"/>
      <c r="E257" s="209"/>
      <c r="F257" s="209"/>
      <c r="G257" s="121"/>
      <c r="H257" s="121"/>
      <c r="I257" s="209"/>
      <c r="J257" s="209"/>
      <c r="K257" s="209"/>
      <c r="L257" s="123">
        <v>250</v>
      </c>
      <c r="M257" s="123">
        <v>250</v>
      </c>
      <c r="N257" s="123">
        <v>250</v>
      </c>
      <c r="O257" s="145"/>
      <c r="P257" s="123">
        <v>500</v>
      </c>
      <c r="Q257" s="123">
        <v>500</v>
      </c>
      <c r="R257" s="123">
        <v>500</v>
      </c>
      <c r="S257" s="123"/>
    </row>
    <row r="258" spans="1:19" ht="18.75" customHeight="1" x14ac:dyDescent="0.25">
      <c r="A258" s="67" t="s">
        <v>274</v>
      </c>
      <c r="B258" s="58" t="s">
        <v>275</v>
      </c>
      <c r="C258" s="183" t="s">
        <v>921</v>
      </c>
      <c r="D258" s="50" t="s">
        <v>592</v>
      </c>
      <c r="E258" s="207">
        <v>6120</v>
      </c>
      <c r="F258" s="207">
        <f t="shared" ref="F258:F322" si="114">E258/$E$20</f>
        <v>231</v>
      </c>
      <c r="G258" s="44"/>
      <c r="H258" s="43">
        <v>0.05</v>
      </c>
      <c r="I258" s="185">
        <v>4080</v>
      </c>
      <c r="J258" s="207">
        <f t="shared" ref="J258:J273" si="115">I258/$E$20</f>
        <v>154</v>
      </c>
      <c r="K258" s="217"/>
      <c r="L258" s="48"/>
      <c r="M258" s="186"/>
      <c r="N258" s="186"/>
      <c r="O258" s="48"/>
      <c r="P258" s="48"/>
      <c r="Q258" s="186"/>
      <c r="R258" s="186"/>
      <c r="S258" s="48"/>
    </row>
    <row r="259" spans="1:19" s="181" customFormat="1" ht="23.25" customHeight="1" x14ac:dyDescent="0.25">
      <c r="A259" s="168">
        <v>65405</v>
      </c>
      <c r="B259" s="58" t="s">
        <v>663</v>
      </c>
      <c r="C259" s="183" t="s">
        <v>922</v>
      </c>
      <c r="D259" s="172" t="s">
        <v>591</v>
      </c>
      <c r="E259" s="207">
        <v>95100</v>
      </c>
      <c r="F259" s="207">
        <f t="shared" si="114"/>
        <v>3589</v>
      </c>
      <c r="G259" s="170"/>
      <c r="H259" s="169">
        <v>5.0000000000000001E-3</v>
      </c>
      <c r="I259" s="185">
        <v>63400</v>
      </c>
      <c r="J259" s="207">
        <f t="shared" si="115"/>
        <v>2392</v>
      </c>
      <c r="K259" s="217"/>
      <c r="L259" s="70">
        <v>104</v>
      </c>
      <c r="M259" s="241">
        <f>L259/$E$20</f>
        <v>3.92</v>
      </c>
      <c r="N259" s="244">
        <f t="shared" ref="N259" si="116">ROUNDUP(M259,1)</f>
        <v>4</v>
      </c>
      <c r="O259" s="46"/>
      <c r="P259" s="70">
        <v>196</v>
      </c>
      <c r="Q259" s="241">
        <f>P259/$E$20</f>
        <v>7.4</v>
      </c>
      <c r="R259" s="245">
        <f t="shared" ref="R259" si="117">ROUNDUP(Q259,1)</f>
        <v>7.4</v>
      </c>
      <c r="S259" s="46"/>
    </row>
    <row r="260" spans="1:19" ht="16.5" customHeight="1" x14ac:dyDescent="0.2">
      <c r="A260" s="41" t="s">
        <v>252</v>
      </c>
      <c r="B260" s="34" t="s">
        <v>253</v>
      </c>
      <c r="C260" s="183" t="s">
        <v>923</v>
      </c>
      <c r="D260" s="242" t="s">
        <v>1095</v>
      </c>
      <c r="E260" s="207">
        <v>12240</v>
      </c>
      <c r="F260" s="207">
        <f t="shared" si="114"/>
        <v>462</v>
      </c>
      <c r="G260" s="44"/>
      <c r="H260" s="43">
        <v>0.05</v>
      </c>
      <c r="I260" s="185">
        <v>8160</v>
      </c>
      <c r="J260" s="207">
        <f t="shared" si="115"/>
        <v>308</v>
      </c>
      <c r="K260" s="217"/>
      <c r="L260" s="48"/>
      <c r="M260" s="186"/>
      <c r="N260" s="186"/>
      <c r="O260" s="48"/>
      <c r="P260" s="48"/>
      <c r="Q260" s="186"/>
      <c r="R260" s="186"/>
      <c r="S260" s="48"/>
    </row>
    <row r="261" spans="1:19" s="8" customFormat="1" ht="18" customHeight="1" x14ac:dyDescent="0.25">
      <c r="A261" s="41" t="s">
        <v>254</v>
      </c>
      <c r="B261" s="58" t="s">
        <v>255</v>
      </c>
      <c r="C261" s="183" t="s">
        <v>924</v>
      </c>
      <c r="D261" s="50" t="s">
        <v>563</v>
      </c>
      <c r="E261" s="207">
        <v>11930</v>
      </c>
      <c r="F261" s="207">
        <f t="shared" si="114"/>
        <v>450</v>
      </c>
      <c r="G261" s="44"/>
      <c r="H261" s="43">
        <v>0.05</v>
      </c>
      <c r="I261" s="185">
        <v>7950</v>
      </c>
      <c r="J261" s="207">
        <f t="shared" si="115"/>
        <v>300</v>
      </c>
      <c r="K261" s="217"/>
      <c r="L261" s="48"/>
      <c r="M261" s="186"/>
      <c r="N261" s="186"/>
      <c r="O261" s="48"/>
      <c r="P261" s="48"/>
      <c r="Q261" s="186"/>
      <c r="R261" s="186"/>
      <c r="S261" s="48"/>
    </row>
    <row r="262" spans="1:19" s="8" customFormat="1" ht="18" customHeight="1" x14ac:dyDescent="0.25">
      <c r="A262" s="41" t="s">
        <v>256</v>
      </c>
      <c r="B262" s="58" t="s">
        <v>257</v>
      </c>
      <c r="C262" s="183" t="s">
        <v>925</v>
      </c>
      <c r="D262" s="50" t="s">
        <v>563</v>
      </c>
      <c r="E262" s="207">
        <v>13740</v>
      </c>
      <c r="F262" s="207">
        <f t="shared" si="114"/>
        <v>518</v>
      </c>
      <c r="G262" s="44"/>
      <c r="H262" s="43">
        <v>0.05</v>
      </c>
      <c r="I262" s="185">
        <v>9160</v>
      </c>
      <c r="J262" s="207">
        <f t="shared" si="115"/>
        <v>346</v>
      </c>
      <c r="K262" s="217"/>
      <c r="L262" s="48"/>
      <c r="M262" s="186"/>
      <c r="N262" s="186"/>
      <c r="O262" s="48"/>
      <c r="P262" s="48"/>
      <c r="Q262" s="186"/>
      <c r="R262" s="186"/>
      <c r="S262" s="48"/>
    </row>
    <row r="263" spans="1:19" s="8" customFormat="1" ht="18" customHeight="1" x14ac:dyDescent="0.25">
      <c r="A263" s="41" t="s">
        <v>258</v>
      </c>
      <c r="B263" s="58" t="s">
        <v>259</v>
      </c>
      <c r="C263" s="183" t="s">
        <v>926</v>
      </c>
      <c r="D263" s="50" t="s">
        <v>563</v>
      </c>
      <c r="E263" s="207">
        <v>13400</v>
      </c>
      <c r="F263" s="207">
        <f t="shared" si="114"/>
        <v>506</v>
      </c>
      <c r="G263" s="44"/>
      <c r="H263" s="43">
        <v>0.05</v>
      </c>
      <c r="I263" s="185">
        <v>8930</v>
      </c>
      <c r="J263" s="207">
        <f t="shared" si="115"/>
        <v>337</v>
      </c>
      <c r="K263" s="217"/>
      <c r="L263" s="48"/>
      <c r="M263" s="186"/>
      <c r="N263" s="186"/>
      <c r="O263" s="48"/>
      <c r="P263" s="48"/>
      <c r="Q263" s="186"/>
      <c r="R263" s="186"/>
      <c r="S263" s="48"/>
    </row>
    <row r="264" spans="1:19" s="8" customFormat="1" ht="18" customHeight="1" x14ac:dyDescent="0.25">
      <c r="A264" s="41">
        <v>65310</v>
      </c>
      <c r="B264" s="58" t="s">
        <v>606</v>
      </c>
      <c r="C264" s="183" t="s">
        <v>927</v>
      </c>
      <c r="D264" s="187" t="s">
        <v>563</v>
      </c>
      <c r="E264" s="207">
        <v>11600</v>
      </c>
      <c r="F264" s="207">
        <f t="shared" si="114"/>
        <v>438</v>
      </c>
      <c r="G264" s="44"/>
      <c r="H264" s="105">
        <v>0.05</v>
      </c>
      <c r="I264" s="185">
        <v>7730</v>
      </c>
      <c r="J264" s="207">
        <f t="shared" si="115"/>
        <v>292</v>
      </c>
      <c r="K264" s="217"/>
      <c r="L264" s="48"/>
      <c r="M264" s="186"/>
      <c r="N264" s="186"/>
      <c r="O264" s="48"/>
      <c r="P264" s="48"/>
      <c r="Q264" s="186"/>
      <c r="R264" s="186"/>
      <c r="S264" s="48"/>
    </row>
    <row r="265" spans="1:19" s="8" customFormat="1" ht="18" customHeight="1" x14ac:dyDescent="0.25">
      <c r="A265" s="41" t="s">
        <v>260</v>
      </c>
      <c r="B265" s="34" t="s">
        <v>261</v>
      </c>
      <c r="C265" s="183" t="s">
        <v>928</v>
      </c>
      <c r="D265" s="50" t="s">
        <v>563</v>
      </c>
      <c r="E265" s="207">
        <v>13740</v>
      </c>
      <c r="F265" s="207">
        <f t="shared" si="114"/>
        <v>518</v>
      </c>
      <c r="G265" s="44"/>
      <c r="H265" s="43">
        <v>0.05</v>
      </c>
      <c r="I265" s="185">
        <v>9160</v>
      </c>
      <c r="J265" s="207">
        <f t="shared" si="115"/>
        <v>346</v>
      </c>
      <c r="K265" s="217"/>
      <c r="L265" s="48"/>
      <c r="M265" s="186"/>
      <c r="N265" s="186"/>
      <c r="O265" s="48"/>
      <c r="P265" s="48"/>
      <c r="Q265" s="186"/>
      <c r="R265" s="186"/>
      <c r="S265" s="48"/>
    </row>
    <row r="266" spans="1:19" s="8" customFormat="1" ht="22.5" customHeight="1" x14ac:dyDescent="0.25">
      <c r="A266" s="41" t="s">
        <v>262</v>
      </c>
      <c r="B266" s="58" t="s">
        <v>263</v>
      </c>
      <c r="C266" s="183" t="s">
        <v>929</v>
      </c>
      <c r="D266" s="50" t="s">
        <v>563</v>
      </c>
      <c r="E266" s="207">
        <v>13740</v>
      </c>
      <c r="F266" s="207">
        <f t="shared" si="114"/>
        <v>518</v>
      </c>
      <c r="G266" s="44"/>
      <c r="H266" s="43">
        <v>0.05</v>
      </c>
      <c r="I266" s="185">
        <v>9160</v>
      </c>
      <c r="J266" s="207">
        <f t="shared" si="115"/>
        <v>346</v>
      </c>
      <c r="K266" s="217"/>
      <c r="L266" s="48"/>
      <c r="M266" s="186"/>
      <c r="N266" s="186"/>
      <c r="O266" s="48"/>
      <c r="P266" s="48"/>
      <c r="Q266" s="186"/>
      <c r="R266" s="186"/>
      <c r="S266" s="48"/>
    </row>
    <row r="267" spans="1:19" s="8" customFormat="1" ht="18" customHeight="1" x14ac:dyDescent="0.25">
      <c r="A267" s="41" t="s">
        <v>264</v>
      </c>
      <c r="B267" s="34" t="s">
        <v>614</v>
      </c>
      <c r="C267" s="183" t="s">
        <v>930</v>
      </c>
      <c r="D267" s="50" t="s">
        <v>563</v>
      </c>
      <c r="E267" s="207">
        <v>13250</v>
      </c>
      <c r="F267" s="207">
        <f t="shared" si="114"/>
        <v>500</v>
      </c>
      <c r="G267" s="44"/>
      <c r="H267" s="43">
        <v>0.05</v>
      </c>
      <c r="I267" s="185">
        <v>8830</v>
      </c>
      <c r="J267" s="207">
        <f t="shared" si="115"/>
        <v>333</v>
      </c>
      <c r="K267" s="217"/>
      <c r="L267" s="48"/>
      <c r="M267" s="186"/>
      <c r="N267" s="186"/>
      <c r="O267" s="48"/>
      <c r="P267" s="48"/>
      <c r="Q267" s="186"/>
      <c r="R267" s="186"/>
      <c r="S267" s="48"/>
    </row>
    <row r="268" spans="1:19" s="8" customFormat="1" ht="18" customHeight="1" x14ac:dyDescent="0.25">
      <c r="A268" s="41" t="s">
        <v>633</v>
      </c>
      <c r="B268" s="34" t="s">
        <v>634</v>
      </c>
      <c r="C268" s="183" t="s">
        <v>931</v>
      </c>
      <c r="D268" s="50" t="s">
        <v>563</v>
      </c>
      <c r="E268" s="207">
        <v>13400</v>
      </c>
      <c r="F268" s="207">
        <f t="shared" si="114"/>
        <v>506</v>
      </c>
      <c r="G268" s="44"/>
      <c r="H268" s="105">
        <v>0.05</v>
      </c>
      <c r="I268" s="185">
        <v>8930</v>
      </c>
      <c r="J268" s="207">
        <f t="shared" si="115"/>
        <v>337</v>
      </c>
      <c r="K268" s="217"/>
      <c r="L268" s="48"/>
      <c r="M268" s="186"/>
      <c r="N268" s="186"/>
      <c r="O268" s="48"/>
      <c r="P268" s="48"/>
      <c r="Q268" s="186"/>
      <c r="R268" s="186"/>
      <c r="S268" s="48"/>
    </row>
    <row r="269" spans="1:19" s="8" customFormat="1" ht="18" customHeight="1" x14ac:dyDescent="0.25">
      <c r="A269" s="41" t="s">
        <v>267</v>
      </c>
      <c r="B269" s="58" t="s">
        <v>268</v>
      </c>
      <c r="C269" s="183" t="s">
        <v>932</v>
      </c>
      <c r="D269" s="50" t="s">
        <v>563</v>
      </c>
      <c r="E269" s="207">
        <v>7770</v>
      </c>
      <c r="F269" s="207">
        <f t="shared" si="114"/>
        <v>293</v>
      </c>
      <c r="G269" s="44"/>
      <c r="H269" s="43">
        <v>0.05</v>
      </c>
      <c r="I269" s="185">
        <v>5180</v>
      </c>
      <c r="J269" s="207">
        <f t="shared" si="115"/>
        <v>195</v>
      </c>
      <c r="K269" s="217"/>
      <c r="L269" s="48"/>
      <c r="M269" s="186"/>
      <c r="N269" s="186"/>
      <c r="O269" s="48"/>
      <c r="P269" s="48"/>
      <c r="Q269" s="186"/>
      <c r="R269" s="186"/>
      <c r="S269" s="48"/>
    </row>
    <row r="270" spans="1:19" ht="18" customHeight="1" x14ac:dyDescent="0.25">
      <c r="A270" s="41" t="s">
        <v>269</v>
      </c>
      <c r="B270" s="58" t="s">
        <v>270</v>
      </c>
      <c r="C270" s="183" t="s">
        <v>933</v>
      </c>
      <c r="D270" s="50" t="s">
        <v>563</v>
      </c>
      <c r="E270" s="207">
        <v>13250</v>
      </c>
      <c r="F270" s="207">
        <f t="shared" si="114"/>
        <v>500</v>
      </c>
      <c r="G270" s="44"/>
      <c r="H270" s="43">
        <v>0.05</v>
      </c>
      <c r="I270" s="185">
        <v>8830</v>
      </c>
      <c r="J270" s="207">
        <f t="shared" si="115"/>
        <v>333</v>
      </c>
      <c r="K270" s="217"/>
      <c r="L270" s="48"/>
      <c r="M270" s="186"/>
      <c r="N270" s="186"/>
      <c r="O270" s="48"/>
      <c r="P270" s="48"/>
      <c r="Q270" s="186"/>
      <c r="R270" s="186"/>
      <c r="S270" s="48"/>
    </row>
    <row r="271" spans="1:19" ht="18" customHeight="1" x14ac:dyDescent="0.25">
      <c r="A271" s="41" t="s">
        <v>271</v>
      </c>
      <c r="B271" s="58" t="s">
        <v>272</v>
      </c>
      <c r="C271" s="183" t="s">
        <v>934</v>
      </c>
      <c r="D271" s="50" t="s">
        <v>563</v>
      </c>
      <c r="E271" s="207">
        <v>13740</v>
      </c>
      <c r="F271" s="207">
        <f t="shared" si="114"/>
        <v>518</v>
      </c>
      <c r="G271" s="44"/>
      <c r="H271" s="43">
        <v>0.05</v>
      </c>
      <c r="I271" s="185">
        <v>9160</v>
      </c>
      <c r="J271" s="207">
        <f t="shared" si="115"/>
        <v>346</v>
      </c>
      <c r="K271" s="217"/>
      <c r="L271" s="48"/>
      <c r="M271" s="186"/>
      <c r="N271" s="186"/>
      <c r="O271" s="48"/>
      <c r="P271" s="48"/>
      <c r="Q271" s="186"/>
      <c r="R271" s="186"/>
      <c r="S271" s="48"/>
    </row>
    <row r="272" spans="1:19" ht="18" customHeight="1" x14ac:dyDescent="0.25">
      <c r="A272" s="41" t="s">
        <v>265</v>
      </c>
      <c r="B272" s="58" t="s">
        <v>266</v>
      </c>
      <c r="C272" s="183" t="s">
        <v>935</v>
      </c>
      <c r="D272" s="50" t="s">
        <v>562</v>
      </c>
      <c r="E272" s="207">
        <v>28950</v>
      </c>
      <c r="F272" s="207">
        <f t="shared" si="114"/>
        <v>1092</v>
      </c>
      <c r="G272" s="44"/>
      <c r="H272" s="105">
        <v>0.05</v>
      </c>
      <c r="I272" s="185">
        <v>19300</v>
      </c>
      <c r="J272" s="207">
        <f t="shared" si="115"/>
        <v>728</v>
      </c>
      <c r="K272" s="217"/>
      <c r="L272" s="70">
        <v>57</v>
      </c>
      <c r="M272" s="241">
        <f>L272/$E$20</f>
        <v>2.15</v>
      </c>
      <c r="N272" s="244">
        <f t="shared" ref="N272" si="118">ROUNDUP(M272,1)</f>
        <v>2.2000000000000002</v>
      </c>
      <c r="O272" s="46"/>
      <c r="P272" s="70">
        <v>110</v>
      </c>
      <c r="Q272" s="241">
        <f>P272/$E$20</f>
        <v>4.1500000000000004</v>
      </c>
      <c r="R272" s="245">
        <f t="shared" ref="R272" si="119">ROUNDUP(Q272,1)</f>
        <v>4.2</v>
      </c>
      <c r="S272" s="46"/>
    </row>
    <row r="273" spans="1:19" s="8" customFormat="1" ht="18" customHeight="1" x14ac:dyDescent="0.25">
      <c r="A273" s="41" t="s">
        <v>273</v>
      </c>
      <c r="B273" s="58" t="s">
        <v>206</v>
      </c>
      <c r="C273" s="183" t="s">
        <v>936</v>
      </c>
      <c r="D273" s="50" t="s">
        <v>563</v>
      </c>
      <c r="E273" s="207">
        <v>13740</v>
      </c>
      <c r="F273" s="207">
        <f t="shared" si="114"/>
        <v>518</v>
      </c>
      <c r="G273" s="44"/>
      <c r="H273" s="43">
        <v>0.05</v>
      </c>
      <c r="I273" s="185">
        <v>9160</v>
      </c>
      <c r="J273" s="207">
        <f t="shared" si="115"/>
        <v>346</v>
      </c>
      <c r="K273" s="217"/>
      <c r="L273" s="48"/>
      <c r="M273" s="186"/>
      <c r="N273" s="186"/>
      <c r="O273" s="48"/>
      <c r="P273" s="48"/>
      <c r="Q273" s="186"/>
      <c r="R273" s="186"/>
      <c r="S273" s="48"/>
    </row>
    <row r="274" spans="1:19" ht="18.75" customHeight="1" x14ac:dyDescent="0.2">
      <c r="A274" s="41"/>
      <c r="B274" s="343" t="s">
        <v>937</v>
      </c>
      <c r="C274" s="344"/>
      <c r="D274" s="68"/>
      <c r="E274" s="208"/>
      <c r="F274" s="207"/>
      <c r="G274" s="44"/>
      <c r="H274" s="68"/>
      <c r="I274" s="185"/>
      <c r="J274" s="185"/>
      <c r="K274" s="217"/>
      <c r="L274" s="146" t="s">
        <v>170</v>
      </c>
      <c r="M274" s="146" t="s">
        <v>170</v>
      </c>
      <c r="N274" s="146" t="s">
        <v>170</v>
      </c>
      <c r="O274" s="122"/>
      <c r="P274" s="146" t="s">
        <v>595</v>
      </c>
      <c r="Q274" s="146" t="s">
        <v>595</v>
      </c>
      <c r="R274" s="146" t="s">
        <v>595</v>
      </c>
      <c r="S274" s="122"/>
    </row>
    <row r="275" spans="1:19" ht="24" customHeight="1" x14ac:dyDescent="0.2">
      <c r="A275" s="41">
        <v>65420</v>
      </c>
      <c r="B275" s="66" t="s">
        <v>693</v>
      </c>
      <c r="C275" s="183" t="s">
        <v>938</v>
      </c>
      <c r="D275" s="355" t="s">
        <v>1094</v>
      </c>
      <c r="E275" s="356"/>
      <c r="F275" s="357"/>
      <c r="G275" s="44"/>
      <c r="H275" s="115"/>
      <c r="I275" s="185"/>
      <c r="J275" s="185"/>
      <c r="K275" s="217"/>
      <c r="L275" s="70">
        <v>265</v>
      </c>
      <c r="M275" s="241">
        <f>L275/$E$20</f>
        <v>10</v>
      </c>
      <c r="N275" s="244">
        <f t="shared" ref="N275:N276" si="120">ROUNDUP(M275,1)</f>
        <v>10</v>
      </c>
      <c r="O275" s="46"/>
      <c r="P275" s="70">
        <v>1302</v>
      </c>
      <c r="Q275" s="241">
        <f t="shared" ref="Q275:Q276" si="121">P275/$E$20</f>
        <v>49.13</v>
      </c>
      <c r="R275" s="245">
        <f t="shared" ref="R275:R276" si="122">ROUNDUP(Q275,1)</f>
        <v>49.2</v>
      </c>
      <c r="S275" s="46"/>
    </row>
    <row r="276" spans="1:19" s="181" customFormat="1" ht="24" customHeight="1" x14ac:dyDescent="0.2">
      <c r="A276" s="182">
        <v>65421</v>
      </c>
      <c r="B276" s="66" t="s">
        <v>694</v>
      </c>
      <c r="C276" s="231" t="s">
        <v>939</v>
      </c>
      <c r="D276" s="355" t="s">
        <v>1094</v>
      </c>
      <c r="E276" s="356"/>
      <c r="F276" s="357"/>
      <c r="G276" s="184"/>
      <c r="H276" s="115"/>
      <c r="I276" s="185"/>
      <c r="J276" s="185"/>
      <c r="K276" s="217"/>
      <c r="L276" s="190">
        <v>320</v>
      </c>
      <c r="M276" s="241">
        <f>L276/$E$20</f>
        <v>12.08</v>
      </c>
      <c r="N276" s="244">
        <f t="shared" si="120"/>
        <v>12.1</v>
      </c>
      <c r="O276" s="46"/>
      <c r="P276" s="80">
        <v>1564</v>
      </c>
      <c r="Q276" s="241">
        <f t="shared" si="121"/>
        <v>59.02</v>
      </c>
      <c r="R276" s="245">
        <f t="shared" si="122"/>
        <v>59.1</v>
      </c>
      <c r="S276" s="46"/>
    </row>
    <row r="277" spans="1:19" ht="21.75" customHeight="1" x14ac:dyDescent="0.3">
      <c r="A277" s="41" t="s">
        <v>292</v>
      </c>
      <c r="B277" s="58" t="s">
        <v>293</v>
      </c>
      <c r="C277" s="229" t="s">
        <v>940</v>
      </c>
      <c r="D277" s="50" t="s">
        <v>591</v>
      </c>
      <c r="E277" s="207">
        <v>71250</v>
      </c>
      <c r="F277" s="207">
        <f t="shared" si="114"/>
        <v>2689</v>
      </c>
      <c r="G277" s="44"/>
      <c r="H277" s="105">
        <v>5.0000000000000001E-3</v>
      </c>
      <c r="I277" s="185">
        <v>47500</v>
      </c>
      <c r="J277" s="207">
        <f t="shared" ref="J277" si="123">I277/$E$20</f>
        <v>1792</v>
      </c>
      <c r="K277" s="217"/>
      <c r="L277" s="48"/>
      <c r="M277" s="186"/>
      <c r="N277" s="186"/>
      <c r="O277" s="48"/>
      <c r="P277" s="48"/>
      <c r="Q277" s="186"/>
      <c r="R277" s="186"/>
      <c r="S277" s="48"/>
    </row>
    <row r="278" spans="1:19" ht="24.75" customHeight="1" x14ac:dyDescent="0.2">
      <c r="A278" s="182"/>
      <c r="B278" s="343"/>
      <c r="C278" s="344"/>
      <c r="D278" s="115"/>
      <c r="E278" s="208"/>
      <c r="F278" s="207"/>
      <c r="G278" s="184"/>
      <c r="H278" s="115"/>
      <c r="I278" s="185"/>
      <c r="J278" s="185"/>
      <c r="K278" s="217"/>
      <c r="L278" s="146" t="s">
        <v>594</v>
      </c>
      <c r="M278" s="146" t="s">
        <v>594</v>
      </c>
      <c r="N278" s="146" t="s">
        <v>594</v>
      </c>
      <c r="O278" s="122"/>
      <c r="P278" s="146" t="s">
        <v>595</v>
      </c>
      <c r="Q278" s="146" t="s">
        <v>595</v>
      </c>
      <c r="R278" s="146" t="s">
        <v>595</v>
      </c>
      <c r="S278" s="122"/>
    </row>
    <row r="279" spans="1:19" ht="27" customHeight="1" x14ac:dyDescent="0.25">
      <c r="A279" s="168">
        <v>65406</v>
      </c>
      <c r="B279" s="58" t="s">
        <v>664</v>
      </c>
      <c r="C279" s="183" t="s">
        <v>941</v>
      </c>
      <c r="D279" s="172" t="s">
        <v>591</v>
      </c>
      <c r="E279" s="207">
        <v>107700</v>
      </c>
      <c r="F279" s="207">
        <f t="shared" si="114"/>
        <v>4064</v>
      </c>
      <c r="G279" s="170"/>
      <c r="H279" s="169">
        <v>5.0000000000000001E-3</v>
      </c>
      <c r="I279" s="185">
        <v>71800</v>
      </c>
      <c r="J279" s="207">
        <f t="shared" ref="J279:J292" si="124">I279/$E$20</f>
        <v>2709</v>
      </c>
      <c r="K279" s="217"/>
      <c r="L279" s="71">
        <v>115</v>
      </c>
      <c r="M279" s="241">
        <f>L279/$E$20</f>
        <v>4.34</v>
      </c>
      <c r="N279" s="244">
        <f t="shared" ref="N279:N281" si="125">ROUNDUP(M279,1)</f>
        <v>4.4000000000000004</v>
      </c>
      <c r="O279" s="46"/>
      <c r="P279" s="54">
        <v>215</v>
      </c>
      <c r="Q279" s="241">
        <f t="shared" ref="Q279:Q281" si="126">P279/$E$20</f>
        <v>8.11</v>
      </c>
      <c r="R279" s="245">
        <f t="shared" ref="R279:R281" si="127">ROUNDUP(Q279,1)</f>
        <v>8.1999999999999993</v>
      </c>
      <c r="S279" s="46"/>
    </row>
    <row r="280" spans="1:19" ht="27" customHeight="1" x14ac:dyDescent="0.25">
      <c r="A280" s="168">
        <v>65407</v>
      </c>
      <c r="B280" s="58" t="s">
        <v>662</v>
      </c>
      <c r="C280" s="183" t="s">
        <v>942</v>
      </c>
      <c r="D280" s="172" t="s">
        <v>591</v>
      </c>
      <c r="E280" s="207">
        <v>107700</v>
      </c>
      <c r="F280" s="207">
        <f t="shared" si="114"/>
        <v>4064</v>
      </c>
      <c r="G280" s="170"/>
      <c r="H280" s="169">
        <v>5.0000000000000001E-3</v>
      </c>
      <c r="I280" s="185">
        <v>71800</v>
      </c>
      <c r="J280" s="207">
        <f t="shared" si="124"/>
        <v>2709</v>
      </c>
      <c r="K280" s="217"/>
      <c r="L280" s="71">
        <v>115</v>
      </c>
      <c r="M280" s="241">
        <f>L280/$E$20</f>
        <v>4.34</v>
      </c>
      <c r="N280" s="244">
        <f t="shared" si="125"/>
        <v>4.4000000000000004</v>
      </c>
      <c r="O280" s="46"/>
      <c r="P280" s="54">
        <v>215</v>
      </c>
      <c r="Q280" s="241">
        <f t="shared" si="126"/>
        <v>8.11</v>
      </c>
      <c r="R280" s="245">
        <f t="shared" si="127"/>
        <v>8.1999999999999993</v>
      </c>
      <c r="S280" s="46"/>
    </row>
    <row r="281" spans="1:19" s="181" customFormat="1" ht="29.25" customHeight="1" x14ac:dyDescent="0.25">
      <c r="A281" s="182">
        <v>65483</v>
      </c>
      <c r="B281" s="58" t="s">
        <v>707</v>
      </c>
      <c r="C281" s="183" t="s">
        <v>943</v>
      </c>
      <c r="D281" s="187" t="s">
        <v>591</v>
      </c>
      <c r="E281" s="207">
        <v>119250</v>
      </c>
      <c r="F281" s="207">
        <f t="shared" si="114"/>
        <v>4500</v>
      </c>
      <c r="G281" s="184"/>
      <c r="H281" s="169">
        <v>5.0000000000000001E-3</v>
      </c>
      <c r="I281" s="185">
        <v>79500</v>
      </c>
      <c r="J281" s="207">
        <f t="shared" si="124"/>
        <v>3000</v>
      </c>
      <c r="K281" s="217"/>
      <c r="L281" s="71">
        <v>127</v>
      </c>
      <c r="M281" s="241">
        <f>L281/$E$20</f>
        <v>4.79</v>
      </c>
      <c r="N281" s="244">
        <f t="shared" si="125"/>
        <v>4.8</v>
      </c>
      <c r="O281" s="46"/>
      <c r="P281" s="54">
        <v>227</v>
      </c>
      <c r="Q281" s="241">
        <f t="shared" si="126"/>
        <v>8.57</v>
      </c>
      <c r="R281" s="245">
        <f t="shared" si="127"/>
        <v>8.6</v>
      </c>
      <c r="S281" s="46"/>
    </row>
    <row r="282" spans="1:19" ht="24" customHeight="1" x14ac:dyDescent="0.25">
      <c r="A282" s="41" t="s">
        <v>276</v>
      </c>
      <c r="B282" s="58" t="s">
        <v>277</v>
      </c>
      <c r="C282" s="183" t="s">
        <v>944</v>
      </c>
      <c r="D282" s="50" t="s">
        <v>591</v>
      </c>
      <c r="E282" s="207">
        <v>61200</v>
      </c>
      <c r="F282" s="207">
        <f t="shared" si="114"/>
        <v>2309</v>
      </c>
      <c r="G282" s="44"/>
      <c r="H282" s="43">
        <v>5.0000000000000001E-3</v>
      </c>
      <c r="I282" s="185">
        <v>40800</v>
      </c>
      <c r="J282" s="207">
        <f t="shared" si="124"/>
        <v>1540</v>
      </c>
      <c r="K282" s="217"/>
      <c r="L282" s="48"/>
      <c r="M282" s="186"/>
      <c r="N282" s="186"/>
      <c r="O282" s="48"/>
      <c r="P282" s="48"/>
      <c r="Q282" s="186"/>
      <c r="R282" s="186"/>
      <c r="S282" s="48"/>
    </row>
    <row r="283" spans="1:19" ht="22.5" customHeight="1" x14ac:dyDescent="0.25">
      <c r="A283" s="41" t="s">
        <v>278</v>
      </c>
      <c r="B283" s="58" t="s">
        <v>279</v>
      </c>
      <c r="C283" s="183" t="s">
        <v>945</v>
      </c>
      <c r="D283" s="50" t="s">
        <v>591</v>
      </c>
      <c r="E283" s="207">
        <v>55950</v>
      </c>
      <c r="F283" s="207">
        <f t="shared" si="114"/>
        <v>2111</v>
      </c>
      <c r="G283" s="44"/>
      <c r="H283" s="105">
        <v>5.0000000000000001E-3</v>
      </c>
      <c r="I283" s="185">
        <v>37300</v>
      </c>
      <c r="J283" s="207">
        <f t="shared" si="124"/>
        <v>1408</v>
      </c>
      <c r="K283" s="217"/>
      <c r="L283" s="48"/>
      <c r="M283" s="186"/>
      <c r="N283" s="186"/>
      <c r="O283" s="48"/>
      <c r="P283" s="48"/>
      <c r="Q283" s="186"/>
      <c r="R283" s="186"/>
      <c r="S283" s="48"/>
    </row>
    <row r="284" spans="1:19" ht="26.25" customHeight="1" x14ac:dyDescent="0.25">
      <c r="A284" s="41" t="s">
        <v>280</v>
      </c>
      <c r="B284" s="58" t="s">
        <v>281</v>
      </c>
      <c r="C284" s="183" t="s">
        <v>946</v>
      </c>
      <c r="D284" s="50" t="s">
        <v>591</v>
      </c>
      <c r="E284" s="207">
        <v>94350</v>
      </c>
      <c r="F284" s="207">
        <f t="shared" si="114"/>
        <v>3560</v>
      </c>
      <c r="G284" s="44"/>
      <c r="H284" s="105">
        <v>5.0000000000000001E-3</v>
      </c>
      <c r="I284" s="185">
        <v>62900</v>
      </c>
      <c r="J284" s="207">
        <f t="shared" si="124"/>
        <v>2374</v>
      </c>
      <c r="K284" s="217"/>
      <c r="L284" s="70">
        <v>103</v>
      </c>
      <c r="M284" s="241">
        <f>L284/$E$20</f>
        <v>3.89</v>
      </c>
      <c r="N284" s="244">
        <f t="shared" ref="N284" si="128">ROUNDUP(M284,1)</f>
        <v>3.9</v>
      </c>
      <c r="O284" s="46"/>
      <c r="P284" s="70">
        <v>196</v>
      </c>
      <c r="Q284" s="241">
        <f>P284/$E$20</f>
        <v>7.4</v>
      </c>
      <c r="R284" s="245">
        <f t="shared" ref="R284" si="129">ROUNDUP(Q284,1)</f>
        <v>7.4</v>
      </c>
      <c r="S284" s="46"/>
    </row>
    <row r="285" spans="1:19" ht="24.75" customHeight="1" x14ac:dyDescent="0.25">
      <c r="A285" s="41" t="s">
        <v>282</v>
      </c>
      <c r="B285" s="58" t="s">
        <v>283</v>
      </c>
      <c r="C285" s="183" t="s">
        <v>947</v>
      </c>
      <c r="D285" s="50" t="s">
        <v>591</v>
      </c>
      <c r="E285" s="207">
        <v>94350</v>
      </c>
      <c r="F285" s="207">
        <f t="shared" si="114"/>
        <v>3560</v>
      </c>
      <c r="G285" s="44"/>
      <c r="H285" s="105">
        <v>5.0000000000000001E-3</v>
      </c>
      <c r="I285" s="185">
        <v>62900</v>
      </c>
      <c r="J285" s="207">
        <f t="shared" si="124"/>
        <v>2374</v>
      </c>
      <c r="K285" s="217"/>
      <c r="L285" s="48"/>
      <c r="M285" s="186"/>
      <c r="N285" s="186"/>
      <c r="O285" s="48"/>
      <c r="P285" s="48"/>
      <c r="Q285" s="186"/>
      <c r="R285" s="186"/>
      <c r="S285" s="48"/>
    </row>
    <row r="286" spans="1:19" ht="23.25" customHeight="1" x14ac:dyDescent="0.25">
      <c r="A286" s="41" t="s">
        <v>284</v>
      </c>
      <c r="B286" s="58" t="s">
        <v>285</v>
      </c>
      <c r="C286" s="183" t="s">
        <v>948</v>
      </c>
      <c r="D286" s="50" t="s">
        <v>591</v>
      </c>
      <c r="E286" s="207">
        <v>76200</v>
      </c>
      <c r="F286" s="207">
        <f t="shared" si="114"/>
        <v>2875</v>
      </c>
      <c r="G286" s="44"/>
      <c r="H286" s="105">
        <v>5.0000000000000001E-3</v>
      </c>
      <c r="I286" s="185">
        <v>50800</v>
      </c>
      <c r="J286" s="207">
        <f t="shared" si="124"/>
        <v>1917</v>
      </c>
      <c r="K286" s="217"/>
      <c r="L286" s="190">
        <v>67.98</v>
      </c>
      <c r="M286" s="241">
        <f t="shared" ref="M286:M292" si="130">L286/$E$20</f>
        <v>2.57</v>
      </c>
      <c r="N286" s="244">
        <f t="shared" ref="N286:N292" si="131">ROUNDUP(M286,1)</f>
        <v>2.6</v>
      </c>
      <c r="O286" s="46"/>
      <c r="P286" s="190">
        <v>125.66</v>
      </c>
      <c r="Q286" s="241">
        <f t="shared" ref="Q286:Q292" si="132">P286/$E$20</f>
        <v>4.74</v>
      </c>
      <c r="R286" s="245">
        <f t="shared" ref="R286:R292" si="133">ROUNDUP(Q286,1)</f>
        <v>4.8</v>
      </c>
      <c r="S286" s="46"/>
    </row>
    <row r="287" spans="1:19" ht="23.25" customHeight="1" x14ac:dyDescent="0.25">
      <c r="A287" s="41" t="s">
        <v>286</v>
      </c>
      <c r="B287" s="58" t="s">
        <v>287</v>
      </c>
      <c r="C287" s="183" t="s">
        <v>949</v>
      </c>
      <c r="D287" s="50" t="s">
        <v>591</v>
      </c>
      <c r="E287" s="207">
        <v>94350</v>
      </c>
      <c r="F287" s="207">
        <f t="shared" si="114"/>
        <v>3560</v>
      </c>
      <c r="G287" s="44"/>
      <c r="H287" s="105">
        <v>5.0000000000000001E-3</v>
      </c>
      <c r="I287" s="185">
        <v>62900</v>
      </c>
      <c r="J287" s="207">
        <f t="shared" si="124"/>
        <v>2374</v>
      </c>
      <c r="K287" s="217"/>
      <c r="L287" s="190">
        <v>103</v>
      </c>
      <c r="M287" s="241">
        <f t="shared" si="130"/>
        <v>3.89</v>
      </c>
      <c r="N287" s="244">
        <f t="shared" si="131"/>
        <v>3.9</v>
      </c>
      <c r="O287" s="46"/>
      <c r="P287" s="190">
        <v>196</v>
      </c>
      <c r="Q287" s="241">
        <f t="shared" si="132"/>
        <v>7.4</v>
      </c>
      <c r="R287" s="245">
        <f t="shared" si="133"/>
        <v>7.4</v>
      </c>
      <c r="S287" s="46"/>
    </row>
    <row r="288" spans="1:19" ht="31.5" customHeight="1" x14ac:dyDescent="0.25">
      <c r="A288" s="66" t="s">
        <v>288</v>
      </c>
      <c r="B288" s="58" t="s">
        <v>289</v>
      </c>
      <c r="C288" s="183" t="s">
        <v>950</v>
      </c>
      <c r="D288" s="50" t="s">
        <v>591</v>
      </c>
      <c r="E288" s="207">
        <v>107700</v>
      </c>
      <c r="F288" s="207">
        <f t="shared" si="114"/>
        <v>4064</v>
      </c>
      <c r="G288" s="44"/>
      <c r="H288" s="105">
        <v>5.0000000000000001E-3</v>
      </c>
      <c r="I288" s="185">
        <v>71800</v>
      </c>
      <c r="J288" s="207">
        <f t="shared" si="124"/>
        <v>2709</v>
      </c>
      <c r="K288" s="217"/>
      <c r="L288" s="71">
        <v>115.36</v>
      </c>
      <c r="M288" s="241">
        <f t="shared" si="130"/>
        <v>4.3499999999999996</v>
      </c>
      <c r="N288" s="244">
        <f t="shared" si="131"/>
        <v>4.4000000000000004</v>
      </c>
      <c r="O288" s="46"/>
      <c r="P288" s="54">
        <v>215.27</v>
      </c>
      <c r="Q288" s="241">
        <f t="shared" si="132"/>
        <v>8.1199999999999992</v>
      </c>
      <c r="R288" s="245">
        <f t="shared" si="133"/>
        <v>8.1999999999999993</v>
      </c>
      <c r="S288" s="46"/>
    </row>
    <row r="289" spans="1:19" ht="31.5" customHeight="1" x14ac:dyDescent="0.25">
      <c r="A289" s="66" t="s">
        <v>290</v>
      </c>
      <c r="B289" s="58" t="s">
        <v>291</v>
      </c>
      <c r="C289" s="183" t="s">
        <v>951</v>
      </c>
      <c r="D289" s="50" t="s">
        <v>591</v>
      </c>
      <c r="E289" s="207">
        <v>107700</v>
      </c>
      <c r="F289" s="207">
        <f t="shared" si="114"/>
        <v>4064</v>
      </c>
      <c r="G289" s="44"/>
      <c r="H289" s="105">
        <v>5.0000000000000001E-3</v>
      </c>
      <c r="I289" s="185">
        <v>71800</v>
      </c>
      <c r="J289" s="207">
        <f t="shared" si="124"/>
        <v>2709</v>
      </c>
      <c r="K289" s="217"/>
      <c r="L289" s="71">
        <v>115.36</v>
      </c>
      <c r="M289" s="241">
        <f t="shared" si="130"/>
        <v>4.3499999999999996</v>
      </c>
      <c r="N289" s="244">
        <f t="shared" si="131"/>
        <v>4.4000000000000004</v>
      </c>
      <c r="O289" s="46"/>
      <c r="P289" s="54">
        <v>215.27</v>
      </c>
      <c r="Q289" s="241">
        <f t="shared" si="132"/>
        <v>8.1199999999999992</v>
      </c>
      <c r="R289" s="245">
        <f t="shared" si="133"/>
        <v>8.1999999999999993</v>
      </c>
      <c r="S289" s="46"/>
    </row>
    <row r="290" spans="1:19" ht="31.5" customHeight="1" x14ac:dyDescent="0.25">
      <c r="A290" s="66">
        <v>65484</v>
      </c>
      <c r="B290" s="58" t="s">
        <v>612</v>
      </c>
      <c r="C290" s="183" t="s">
        <v>952</v>
      </c>
      <c r="D290" s="50" t="s">
        <v>591</v>
      </c>
      <c r="E290" s="207">
        <v>114300</v>
      </c>
      <c r="F290" s="207">
        <f t="shared" si="114"/>
        <v>4313</v>
      </c>
      <c r="G290" s="44"/>
      <c r="H290" s="105">
        <v>5.0000000000000001E-3</v>
      </c>
      <c r="I290" s="185">
        <v>76200</v>
      </c>
      <c r="J290" s="207">
        <f t="shared" si="124"/>
        <v>2875</v>
      </c>
      <c r="K290" s="217"/>
      <c r="L290" s="71">
        <v>121.54</v>
      </c>
      <c r="M290" s="241">
        <f t="shared" si="130"/>
        <v>4.59</v>
      </c>
      <c r="N290" s="244">
        <f t="shared" si="131"/>
        <v>4.5999999999999996</v>
      </c>
      <c r="O290" s="46"/>
      <c r="P290" s="54">
        <v>220</v>
      </c>
      <c r="Q290" s="241">
        <f t="shared" si="132"/>
        <v>8.3000000000000007</v>
      </c>
      <c r="R290" s="245">
        <f t="shared" si="133"/>
        <v>8.3000000000000007</v>
      </c>
      <c r="S290" s="46"/>
    </row>
    <row r="291" spans="1:19" ht="28.35" customHeight="1" x14ac:dyDescent="0.25">
      <c r="A291" s="66">
        <v>65486</v>
      </c>
      <c r="B291" s="58" t="s">
        <v>613</v>
      </c>
      <c r="C291" s="183" t="s">
        <v>953</v>
      </c>
      <c r="D291" s="50" t="s">
        <v>591</v>
      </c>
      <c r="E291" s="207">
        <v>114300</v>
      </c>
      <c r="F291" s="207">
        <f t="shared" si="114"/>
        <v>4313</v>
      </c>
      <c r="G291" s="44"/>
      <c r="H291" s="105">
        <v>5.0000000000000001E-3</v>
      </c>
      <c r="I291" s="185">
        <v>76200</v>
      </c>
      <c r="J291" s="207">
        <f t="shared" si="124"/>
        <v>2875</v>
      </c>
      <c r="K291" s="217"/>
      <c r="L291" s="71">
        <v>121.54</v>
      </c>
      <c r="M291" s="241">
        <f t="shared" si="130"/>
        <v>4.59</v>
      </c>
      <c r="N291" s="244">
        <f t="shared" si="131"/>
        <v>4.5999999999999996</v>
      </c>
      <c r="O291" s="46"/>
      <c r="P291" s="54">
        <v>220</v>
      </c>
      <c r="Q291" s="241">
        <f t="shared" si="132"/>
        <v>8.3000000000000007</v>
      </c>
      <c r="R291" s="245">
        <f t="shared" si="133"/>
        <v>8.3000000000000007</v>
      </c>
      <c r="S291" s="46"/>
    </row>
    <row r="292" spans="1:19" ht="21" customHeight="1" x14ac:dyDescent="0.25">
      <c r="A292" s="66" t="s">
        <v>615</v>
      </c>
      <c r="B292" s="58" t="s">
        <v>708</v>
      </c>
      <c r="C292" s="183" t="s">
        <v>954</v>
      </c>
      <c r="D292" s="50" t="s">
        <v>591</v>
      </c>
      <c r="E292" s="207">
        <v>114300</v>
      </c>
      <c r="F292" s="207">
        <f t="shared" si="114"/>
        <v>4313</v>
      </c>
      <c r="G292" s="44"/>
      <c r="H292" s="105">
        <v>5.0000000000000001E-3</v>
      </c>
      <c r="I292" s="185">
        <v>76200</v>
      </c>
      <c r="J292" s="207">
        <f t="shared" si="124"/>
        <v>2875</v>
      </c>
      <c r="K292" s="217"/>
      <c r="L292" s="71">
        <v>121.54</v>
      </c>
      <c r="M292" s="241">
        <f t="shared" si="130"/>
        <v>4.59</v>
      </c>
      <c r="N292" s="244">
        <f t="shared" si="131"/>
        <v>4.5999999999999996</v>
      </c>
      <c r="O292" s="46"/>
      <c r="P292" s="54">
        <v>220</v>
      </c>
      <c r="Q292" s="241">
        <f t="shared" si="132"/>
        <v>8.3000000000000007</v>
      </c>
      <c r="R292" s="245">
        <f t="shared" si="133"/>
        <v>8.3000000000000007</v>
      </c>
      <c r="S292" s="46"/>
    </row>
    <row r="293" spans="1:19" ht="21" customHeight="1" x14ac:dyDescent="0.2">
      <c r="A293" s="119"/>
      <c r="B293" s="133" t="s">
        <v>960</v>
      </c>
      <c r="C293" s="209"/>
      <c r="D293" s="121"/>
      <c r="E293" s="210"/>
      <c r="F293" s="210"/>
      <c r="G293" s="122"/>
      <c r="H293" s="122"/>
      <c r="I293" s="210"/>
      <c r="J293" s="210"/>
      <c r="K293" s="210"/>
      <c r="L293" s="123">
        <v>10000</v>
      </c>
      <c r="M293" s="123">
        <v>10000</v>
      </c>
      <c r="N293" s="123">
        <v>10000</v>
      </c>
      <c r="O293" s="145"/>
      <c r="P293" s="123"/>
      <c r="Q293" s="123"/>
      <c r="R293" s="123"/>
      <c r="S293" s="123"/>
    </row>
    <row r="294" spans="1:19" ht="20.65" customHeight="1" x14ac:dyDescent="0.3">
      <c r="A294" s="41" t="s">
        <v>294</v>
      </c>
      <c r="B294" s="58" t="s">
        <v>295</v>
      </c>
      <c r="C294" s="229" t="s">
        <v>955</v>
      </c>
      <c r="D294" s="250" t="s">
        <v>1095</v>
      </c>
      <c r="E294" s="207">
        <v>2490</v>
      </c>
      <c r="F294" s="207">
        <f t="shared" si="114"/>
        <v>94</v>
      </c>
      <c r="G294" s="44"/>
      <c r="H294" s="62">
        <v>0.1</v>
      </c>
      <c r="I294" s="185">
        <v>1660</v>
      </c>
      <c r="J294" s="207">
        <f t="shared" ref="J294:J299" si="134">I294/$E$20</f>
        <v>63</v>
      </c>
      <c r="K294" s="217"/>
      <c r="L294" s="89"/>
      <c r="M294" s="89"/>
      <c r="N294" s="89"/>
      <c r="O294" s="89"/>
      <c r="P294" s="89"/>
      <c r="Q294" s="89"/>
      <c r="R294" s="89"/>
      <c r="S294" s="89"/>
    </row>
    <row r="295" spans="1:19" ht="19.350000000000001" customHeight="1" x14ac:dyDescent="0.3">
      <c r="A295" s="41" t="s">
        <v>296</v>
      </c>
      <c r="B295" s="58" t="s">
        <v>297</v>
      </c>
      <c r="C295" s="229" t="s">
        <v>956</v>
      </c>
      <c r="D295" s="50" t="s">
        <v>564</v>
      </c>
      <c r="E295" s="207">
        <v>2810</v>
      </c>
      <c r="F295" s="207">
        <f t="shared" si="114"/>
        <v>106</v>
      </c>
      <c r="G295" s="44"/>
      <c r="H295" s="62">
        <v>0.1</v>
      </c>
      <c r="I295" s="185">
        <v>1870</v>
      </c>
      <c r="J295" s="207">
        <f t="shared" si="134"/>
        <v>71</v>
      </c>
      <c r="K295" s="217"/>
      <c r="L295" s="89"/>
      <c r="M295" s="89"/>
      <c r="N295" s="89"/>
      <c r="O295" s="89"/>
      <c r="P295" s="89"/>
      <c r="Q295" s="89"/>
      <c r="R295" s="89"/>
      <c r="S295" s="89"/>
    </row>
    <row r="296" spans="1:19" ht="19.899999999999999" customHeight="1" x14ac:dyDescent="0.25">
      <c r="A296" s="41" t="s">
        <v>298</v>
      </c>
      <c r="B296" s="58" t="s">
        <v>299</v>
      </c>
      <c r="C296" s="183" t="s">
        <v>957</v>
      </c>
      <c r="D296" s="50" t="s">
        <v>564</v>
      </c>
      <c r="E296" s="207">
        <v>2900</v>
      </c>
      <c r="F296" s="207">
        <f t="shared" si="114"/>
        <v>109</v>
      </c>
      <c r="G296" s="44"/>
      <c r="H296" s="62">
        <v>0.1</v>
      </c>
      <c r="I296" s="185">
        <v>1930</v>
      </c>
      <c r="J296" s="207">
        <f t="shared" si="134"/>
        <v>73</v>
      </c>
      <c r="K296" s="217"/>
      <c r="L296" s="89"/>
      <c r="M296" s="89"/>
      <c r="N296" s="89"/>
      <c r="O296" s="89"/>
      <c r="P296" s="89"/>
      <c r="Q296" s="89"/>
      <c r="R296" s="89"/>
      <c r="S296" s="89"/>
    </row>
    <row r="297" spans="1:19" ht="19.899999999999999" customHeight="1" x14ac:dyDescent="0.25">
      <c r="A297" s="41" t="s">
        <v>300</v>
      </c>
      <c r="B297" s="58" t="s">
        <v>301</v>
      </c>
      <c r="C297" s="183" t="s">
        <v>958</v>
      </c>
      <c r="D297" s="50" t="s">
        <v>564</v>
      </c>
      <c r="E297" s="207">
        <v>2970</v>
      </c>
      <c r="F297" s="207">
        <f t="shared" si="114"/>
        <v>112</v>
      </c>
      <c r="G297" s="44"/>
      <c r="H297" s="62">
        <v>0.1</v>
      </c>
      <c r="I297" s="185">
        <v>1980</v>
      </c>
      <c r="J297" s="207">
        <f t="shared" si="134"/>
        <v>75</v>
      </c>
      <c r="K297" s="217"/>
      <c r="L297" s="70">
        <v>73</v>
      </c>
      <c r="M297" s="241">
        <f>L297/$E$20</f>
        <v>2.75</v>
      </c>
      <c r="N297" s="244">
        <f t="shared" ref="N297" si="135">ROUNDUP(M297,1)</f>
        <v>2.8</v>
      </c>
      <c r="O297" s="46"/>
      <c r="P297" s="89"/>
      <c r="Q297" s="89"/>
      <c r="R297" s="89"/>
      <c r="S297" s="89"/>
    </row>
    <row r="298" spans="1:19" ht="19.899999999999999" customHeight="1" x14ac:dyDescent="0.25">
      <c r="A298" s="41" t="s">
        <v>302</v>
      </c>
      <c r="B298" s="58" t="s">
        <v>303</v>
      </c>
      <c r="C298" s="183" t="s">
        <v>959</v>
      </c>
      <c r="D298" s="50" t="s">
        <v>564</v>
      </c>
      <c r="E298" s="207">
        <v>2970</v>
      </c>
      <c r="F298" s="207">
        <f t="shared" si="114"/>
        <v>112</v>
      </c>
      <c r="G298" s="44"/>
      <c r="H298" s="62">
        <v>0.1</v>
      </c>
      <c r="I298" s="185">
        <v>1980</v>
      </c>
      <c r="J298" s="207">
        <f t="shared" si="134"/>
        <v>75</v>
      </c>
      <c r="K298" s="217"/>
      <c r="L298" s="89"/>
      <c r="M298" s="89"/>
      <c r="N298" s="89"/>
      <c r="O298" s="89"/>
      <c r="P298" s="89"/>
      <c r="Q298" s="89"/>
      <c r="R298" s="89"/>
      <c r="S298" s="89"/>
    </row>
    <row r="299" spans="1:19" ht="18.600000000000001" customHeight="1" x14ac:dyDescent="0.25">
      <c r="A299" s="41">
        <v>65505</v>
      </c>
      <c r="B299" s="58" t="s">
        <v>635</v>
      </c>
      <c r="C299" s="232" t="s">
        <v>956</v>
      </c>
      <c r="D299" s="50" t="s">
        <v>564</v>
      </c>
      <c r="E299" s="207">
        <v>3080</v>
      </c>
      <c r="F299" s="207">
        <f t="shared" si="114"/>
        <v>116</v>
      </c>
      <c r="G299" s="44"/>
      <c r="H299" s="62">
        <v>0.1</v>
      </c>
      <c r="I299" s="185">
        <v>2050</v>
      </c>
      <c r="J299" s="207">
        <f t="shared" si="134"/>
        <v>77</v>
      </c>
      <c r="K299" s="217"/>
      <c r="L299" s="89"/>
      <c r="M299" s="89"/>
      <c r="N299" s="89"/>
      <c r="O299" s="89"/>
      <c r="P299" s="89"/>
      <c r="Q299" s="89"/>
      <c r="R299" s="89"/>
      <c r="S299" s="89"/>
    </row>
    <row r="300" spans="1:19" ht="18.600000000000001" customHeight="1" x14ac:dyDescent="0.2">
      <c r="A300" s="41"/>
      <c r="B300" s="85" t="s">
        <v>961</v>
      </c>
      <c r="C300" s="350"/>
      <c r="D300" s="351"/>
      <c r="E300" s="351"/>
      <c r="F300" s="351"/>
      <c r="G300" s="351"/>
      <c r="H300" s="351"/>
      <c r="I300" s="351"/>
      <c r="J300" s="351"/>
      <c r="K300" s="351"/>
      <c r="L300" s="351"/>
      <c r="M300" s="351"/>
      <c r="N300" s="351"/>
      <c r="O300" s="351"/>
      <c r="P300" s="351"/>
      <c r="Q300" s="351"/>
      <c r="R300" s="351"/>
      <c r="S300" s="352"/>
    </row>
    <row r="301" spans="1:19" ht="17.25" customHeight="1" x14ac:dyDescent="0.25">
      <c r="A301" s="41" t="s">
        <v>304</v>
      </c>
      <c r="B301" s="58" t="s">
        <v>305</v>
      </c>
      <c r="C301" s="183" t="s">
        <v>306</v>
      </c>
      <c r="D301" s="50" t="s">
        <v>563</v>
      </c>
      <c r="E301" s="207">
        <v>13250</v>
      </c>
      <c r="F301" s="207">
        <f t="shared" si="114"/>
        <v>500</v>
      </c>
      <c r="G301" s="44"/>
      <c r="H301" s="105">
        <v>0.05</v>
      </c>
      <c r="I301" s="185">
        <v>8830</v>
      </c>
      <c r="J301" s="207">
        <f t="shared" ref="J301:J305" si="136">I301/$E$20</f>
        <v>333</v>
      </c>
      <c r="K301" s="217"/>
      <c r="L301" s="48"/>
      <c r="M301" s="186"/>
      <c r="N301" s="186"/>
      <c r="O301" s="48"/>
      <c r="P301" s="48"/>
      <c r="Q301" s="186"/>
      <c r="R301" s="186"/>
      <c r="S301" s="48"/>
    </row>
    <row r="302" spans="1:19" ht="17.100000000000001" customHeight="1" x14ac:dyDescent="0.25">
      <c r="A302" s="41" t="s">
        <v>307</v>
      </c>
      <c r="B302" s="58" t="s">
        <v>308</v>
      </c>
      <c r="C302" s="183" t="s">
        <v>309</v>
      </c>
      <c r="D302" s="50" t="s">
        <v>563</v>
      </c>
      <c r="E302" s="207">
        <v>13250</v>
      </c>
      <c r="F302" s="207">
        <f t="shared" si="114"/>
        <v>500</v>
      </c>
      <c r="G302" s="44"/>
      <c r="H302" s="105">
        <v>0.05</v>
      </c>
      <c r="I302" s="185">
        <v>8830</v>
      </c>
      <c r="J302" s="207">
        <f t="shared" si="136"/>
        <v>333</v>
      </c>
      <c r="K302" s="217"/>
      <c r="L302" s="48"/>
      <c r="M302" s="186"/>
      <c r="N302" s="186"/>
      <c r="O302" s="48"/>
      <c r="P302" s="48"/>
      <c r="Q302" s="186"/>
      <c r="R302" s="186"/>
      <c r="S302" s="48"/>
    </row>
    <row r="303" spans="1:19" ht="17.100000000000001" customHeight="1" x14ac:dyDescent="0.25">
      <c r="A303" s="41" t="s">
        <v>310</v>
      </c>
      <c r="B303" s="34" t="s">
        <v>311</v>
      </c>
      <c r="C303" s="183" t="s">
        <v>962</v>
      </c>
      <c r="D303" s="50" t="s">
        <v>563</v>
      </c>
      <c r="E303" s="207">
        <v>13250</v>
      </c>
      <c r="F303" s="207">
        <f t="shared" si="114"/>
        <v>500</v>
      </c>
      <c r="G303" s="44"/>
      <c r="H303" s="105">
        <v>0.05</v>
      </c>
      <c r="I303" s="185">
        <v>8830</v>
      </c>
      <c r="J303" s="207">
        <f t="shared" si="136"/>
        <v>333</v>
      </c>
      <c r="K303" s="217"/>
      <c r="L303" s="48"/>
      <c r="M303" s="186"/>
      <c r="N303" s="186"/>
      <c r="O303" s="48"/>
      <c r="P303" s="48"/>
      <c r="Q303" s="186"/>
      <c r="R303" s="186"/>
      <c r="S303" s="48"/>
    </row>
    <row r="304" spans="1:19" ht="17.100000000000001" customHeight="1" x14ac:dyDescent="0.25">
      <c r="A304" s="41" t="s">
        <v>312</v>
      </c>
      <c r="B304" s="34" t="s">
        <v>313</v>
      </c>
      <c r="C304" s="183" t="s">
        <v>963</v>
      </c>
      <c r="D304" s="50" t="s">
        <v>563</v>
      </c>
      <c r="E304" s="207">
        <v>12420</v>
      </c>
      <c r="F304" s="207">
        <f t="shared" si="114"/>
        <v>469</v>
      </c>
      <c r="G304" s="44"/>
      <c r="H304" s="105">
        <v>0.05</v>
      </c>
      <c r="I304" s="185">
        <v>8280</v>
      </c>
      <c r="J304" s="207">
        <f t="shared" si="136"/>
        <v>312</v>
      </c>
      <c r="K304" s="217"/>
      <c r="L304" s="89"/>
      <c r="M304" s="89"/>
      <c r="N304" s="89"/>
      <c r="O304" s="89"/>
      <c r="P304" s="48"/>
      <c r="Q304" s="186"/>
      <c r="R304" s="186"/>
      <c r="S304" s="48"/>
    </row>
    <row r="305" spans="1:19" s="181" customFormat="1" ht="17.100000000000001" customHeight="1" x14ac:dyDescent="0.25">
      <c r="A305" s="182">
        <v>65365</v>
      </c>
      <c r="B305" s="167" t="s">
        <v>1136</v>
      </c>
      <c r="C305" s="171" t="s">
        <v>963</v>
      </c>
      <c r="D305" s="187" t="s">
        <v>563</v>
      </c>
      <c r="E305" s="207">
        <v>13250</v>
      </c>
      <c r="F305" s="207">
        <f t="shared" si="114"/>
        <v>500</v>
      </c>
      <c r="G305" s="207"/>
      <c r="H305" s="169">
        <v>0.05</v>
      </c>
      <c r="I305" s="185">
        <v>8830</v>
      </c>
      <c r="J305" s="207">
        <f t="shared" si="136"/>
        <v>333</v>
      </c>
      <c r="K305" s="217"/>
      <c r="L305" s="89"/>
      <c r="M305" s="89"/>
      <c r="N305" s="89"/>
      <c r="O305" s="89"/>
      <c r="P305" s="186"/>
      <c r="Q305" s="186"/>
      <c r="R305" s="186"/>
      <c r="S305" s="186"/>
    </row>
    <row r="306" spans="1:19" ht="17.100000000000001" customHeight="1" x14ac:dyDescent="0.2">
      <c r="A306" s="119"/>
      <c r="B306" s="133" t="s">
        <v>964</v>
      </c>
      <c r="C306" s="121" t="s">
        <v>314</v>
      </c>
      <c r="D306" s="121"/>
      <c r="E306" s="210"/>
      <c r="F306" s="210"/>
      <c r="G306" s="122"/>
      <c r="H306" s="122"/>
      <c r="I306" s="210"/>
      <c r="J306" s="210"/>
      <c r="K306" s="122"/>
      <c r="L306" s="123"/>
      <c r="M306" s="123"/>
      <c r="N306" s="123"/>
      <c r="O306" s="145"/>
      <c r="P306" s="123"/>
      <c r="Q306" s="123"/>
      <c r="R306" s="123"/>
      <c r="S306" s="123"/>
    </row>
    <row r="307" spans="1:19" ht="17.25" customHeight="1" x14ac:dyDescent="0.25">
      <c r="A307" s="41" t="s">
        <v>317</v>
      </c>
      <c r="B307" s="58" t="s">
        <v>318</v>
      </c>
      <c r="C307" s="183" t="s">
        <v>965</v>
      </c>
      <c r="D307" s="50" t="s">
        <v>736</v>
      </c>
      <c r="E307" s="207">
        <v>950</v>
      </c>
      <c r="F307" s="207">
        <f t="shared" si="114"/>
        <v>36</v>
      </c>
      <c r="G307" s="44"/>
      <c r="H307" s="62">
        <v>0.1</v>
      </c>
      <c r="I307" s="185">
        <v>630</v>
      </c>
      <c r="J307" s="207">
        <f t="shared" ref="J307:J310" si="137">I307/$E$20</f>
        <v>24</v>
      </c>
      <c r="K307" s="217"/>
      <c r="L307" s="48"/>
      <c r="M307" s="186"/>
      <c r="N307" s="186"/>
      <c r="O307" s="48"/>
      <c r="P307" s="48"/>
      <c r="Q307" s="186"/>
      <c r="R307" s="186"/>
      <c r="S307" s="48"/>
    </row>
    <row r="308" spans="1:19" ht="15.75" customHeight="1" x14ac:dyDescent="0.25">
      <c r="A308" s="41">
        <v>65805</v>
      </c>
      <c r="B308" s="58" t="s">
        <v>319</v>
      </c>
      <c r="C308" s="183" t="s">
        <v>966</v>
      </c>
      <c r="D308" s="50" t="s">
        <v>599</v>
      </c>
      <c r="E308" s="207">
        <v>570</v>
      </c>
      <c r="F308" s="207">
        <f t="shared" si="114"/>
        <v>22</v>
      </c>
      <c r="G308" s="44"/>
      <c r="H308" s="62">
        <v>0.2</v>
      </c>
      <c r="I308" s="185">
        <v>380</v>
      </c>
      <c r="J308" s="207">
        <f t="shared" si="137"/>
        <v>14</v>
      </c>
      <c r="K308" s="217"/>
      <c r="L308" s="48"/>
      <c r="M308" s="186"/>
      <c r="N308" s="186"/>
      <c r="O308" s="48"/>
      <c r="P308" s="48"/>
      <c r="Q308" s="186"/>
      <c r="R308" s="186"/>
      <c r="S308" s="48"/>
    </row>
    <row r="309" spans="1:19" ht="15.75" customHeight="1" x14ac:dyDescent="0.25">
      <c r="A309" s="66" t="s">
        <v>320</v>
      </c>
      <c r="B309" s="66" t="s">
        <v>321</v>
      </c>
      <c r="C309" s="183" t="s">
        <v>967</v>
      </c>
      <c r="D309" s="50" t="s">
        <v>597</v>
      </c>
      <c r="E309" s="207">
        <v>3240</v>
      </c>
      <c r="F309" s="207">
        <f t="shared" si="114"/>
        <v>122</v>
      </c>
      <c r="G309" s="44"/>
      <c r="H309" s="62">
        <v>0.1</v>
      </c>
      <c r="I309" s="185">
        <v>2160</v>
      </c>
      <c r="J309" s="207">
        <f t="shared" si="137"/>
        <v>82</v>
      </c>
      <c r="K309" s="217"/>
      <c r="L309" s="48"/>
      <c r="M309" s="186"/>
      <c r="N309" s="186"/>
      <c r="O309" s="48"/>
      <c r="P309" s="48"/>
      <c r="Q309" s="186"/>
      <c r="R309" s="186"/>
      <c r="S309" s="48"/>
    </row>
    <row r="310" spans="1:19" s="8" customFormat="1" ht="15.75" customHeight="1" x14ac:dyDescent="0.25">
      <c r="A310" s="41" t="s">
        <v>322</v>
      </c>
      <c r="B310" s="58" t="s">
        <v>323</v>
      </c>
      <c r="C310" s="183" t="s">
        <v>968</v>
      </c>
      <c r="D310" s="50" t="s">
        <v>599</v>
      </c>
      <c r="E310" s="207">
        <v>540</v>
      </c>
      <c r="F310" s="207">
        <f t="shared" si="114"/>
        <v>20</v>
      </c>
      <c r="G310" s="44"/>
      <c r="H310" s="62">
        <v>0.2</v>
      </c>
      <c r="I310" s="185">
        <v>360</v>
      </c>
      <c r="J310" s="207">
        <f t="shared" si="137"/>
        <v>14</v>
      </c>
      <c r="K310" s="217"/>
      <c r="L310" s="48"/>
      <c r="M310" s="186"/>
      <c r="N310" s="186"/>
      <c r="O310" s="48"/>
      <c r="P310" s="48"/>
      <c r="Q310" s="186"/>
      <c r="R310" s="186"/>
      <c r="S310" s="48"/>
    </row>
    <row r="311" spans="1:19" ht="15.75" customHeight="1" x14ac:dyDescent="0.2">
      <c r="A311" s="119"/>
      <c r="B311" s="133" t="s">
        <v>982</v>
      </c>
      <c r="C311" s="121" t="s">
        <v>314</v>
      </c>
      <c r="D311" s="121"/>
      <c r="E311" s="210"/>
      <c r="F311" s="210"/>
      <c r="G311" s="122"/>
      <c r="H311" s="122"/>
      <c r="I311" s="193"/>
      <c r="J311" s="193"/>
      <c r="K311" s="193"/>
      <c r="L311" s="123" t="s">
        <v>315</v>
      </c>
      <c r="M311" s="123" t="s">
        <v>315</v>
      </c>
      <c r="N311" s="123" t="s">
        <v>315</v>
      </c>
      <c r="O311" s="145"/>
      <c r="P311" s="123" t="s">
        <v>316</v>
      </c>
      <c r="Q311" s="123" t="s">
        <v>316</v>
      </c>
      <c r="R311" s="123" t="s">
        <v>316</v>
      </c>
      <c r="S311" s="123"/>
    </row>
    <row r="312" spans="1:19" ht="24.75" customHeight="1" x14ac:dyDescent="0.25">
      <c r="A312" s="41" t="s">
        <v>324</v>
      </c>
      <c r="B312" s="58" t="s">
        <v>325</v>
      </c>
      <c r="C312" s="183" t="s">
        <v>969</v>
      </c>
      <c r="D312" s="50" t="s">
        <v>599</v>
      </c>
      <c r="E312" s="207">
        <v>510</v>
      </c>
      <c r="F312" s="207">
        <f t="shared" si="114"/>
        <v>19</v>
      </c>
      <c r="G312" s="44"/>
      <c r="H312" s="62">
        <v>0.2</v>
      </c>
      <c r="I312" s="185">
        <v>340</v>
      </c>
      <c r="J312" s="207">
        <f t="shared" ref="J312:J326" si="138">I312/$E$20</f>
        <v>13</v>
      </c>
      <c r="K312" s="217"/>
      <c r="L312" s="48"/>
      <c r="M312" s="186"/>
      <c r="N312" s="186"/>
      <c r="O312" s="48"/>
      <c r="P312" s="48"/>
      <c r="Q312" s="186"/>
      <c r="R312" s="186"/>
      <c r="S312" s="48"/>
    </row>
    <row r="313" spans="1:19" s="181" customFormat="1" ht="26.25" customHeight="1" x14ac:dyDescent="0.25">
      <c r="A313" s="182">
        <v>65906</v>
      </c>
      <c r="B313" s="58" t="s">
        <v>700</v>
      </c>
      <c r="C313" s="183" t="s">
        <v>970</v>
      </c>
      <c r="D313" s="187" t="s">
        <v>736</v>
      </c>
      <c r="E313" s="207">
        <v>920</v>
      </c>
      <c r="F313" s="207">
        <f t="shared" si="114"/>
        <v>35</v>
      </c>
      <c r="G313" s="184"/>
      <c r="H313" s="188">
        <v>0.1</v>
      </c>
      <c r="I313" s="185">
        <v>610</v>
      </c>
      <c r="J313" s="207">
        <f t="shared" si="138"/>
        <v>23</v>
      </c>
      <c r="K313" s="217"/>
      <c r="L313" s="186"/>
      <c r="M313" s="186"/>
      <c r="N313" s="186"/>
      <c r="O313" s="186"/>
      <c r="P313" s="186"/>
      <c r="Q313" s="186"/>
      <c r="R313" s="186"/>
      <c r="S313" s="186"/>
    </row>
    <row r="314" spans="1:19" ht="23.25" customHeight="1" x14ac:dyDescent="0.25">
      <c r="A314" s="41" t="s">
        <v>326</v>
      </c>
      <c r="B314" s="58" t="s">
        <v>327</v>
      </c>
      <c r="C314" s="183" t="s">
        <v>971</v>
      </c>
      <c r="D314" s="50" t="s">
        <v>599</v>
      </c>
      <c r="E314" s="207">
        <v>510</v>
      </c>
      <c r="F314" s="207">
        <f t="shared" si="114"/>
        <v>19</v>
      </c>
      <c r="G314" s="44"/>
      <c r="H314" s="62">
        <v>0.2</v>
      </c>
      <c r="I314" s="185">
        <v>340</v>
      </c>
      <c r="J314" s="207">
        <f t="shared" si="138"/>
        <v>13</v>
      </c>
      <c r="K314" s="217"/>
      <c r="L314" s="48"/>
      <c r="M314" s="186"/>
      <c r="N314" s="186"/>
      <c r="O314" s="48"/>
      <c r="P314" s="48"/>
      <c r="Q314" s="186"/>
      <c r="R314" s="186"/>
      <c r="S314" s="48"/>
    </row>
    <row r="315" spans="1:19" ht="23.25" customHeight="1" x14ac:dyDescent="0.2">
      <c r="A315" s="41" t="s">
        <v>328</v>
      </c>
      <c r="B315" s="58" t="s">
        <v>329</v>
      </c>
      <c r="C315" s="183" t="s">
        <v>972</v>
      </c>
      <c r="D315" s="250" t="s">
        <v>1095</v>
      </c>
      <c r="E315" s="207">
        <v>570</v>
      </c>
      <c r="F315" s="207">
        <f t="shared" si="114"/>
        <v>22</v>
      </c>
      <c r="G315" s="44"/>
      <c r="H315" s="62">
        <v>0.2</v>
      </c>
      <c r="I315" s="185">
        <v>380</v>
      </c>
      <c r="J315" s="207">
        <f t="shared" si="138"/>
        <v>14</v>
      </c>
      <c r="K315" s="217"/>
      <c r="L315" s="48"/>
      <c r="M315" s="186"/>
      <c r="N315" s="186"/>
      <c r="O315" s="48"/>
      <c r="P315" s="48"/>
      <c r="Q315" s="186"/>
      <c r="R315" s="186"/>
      <c r="S315" s="48"/>
    </row>
    <row r="316" spans="1:19" ht="27" customHeight="1" x14ac:dyDescent="0.25">
      <c r="A316" s="41" t="s">
        <v>330</v>
      </c>
      <c r="B316" s="58" t="s">
        <v>331</v>
      </c>
      <c r="C316" s="183" t="s">
        <v>973</v>
      </c>
      <c r="D316" s="50" t="s">
        <v>599</v>
      </c>
      <c r="E316" s="207">
        <v>620</v>
      </c>
      <c r="F316" s="207">
        <f t="shared" si="114"/>
        <v>23</v>
      </c>
      <c r="G316" s="44"/>
      <c r="H316" s="62">
        <v>0.2</v>
      </c>
      <c r="I316" s="185">
        <v>410</v>
      </c>
      <c r="J316" s="207">
        <f t="shared" si="138"/>
        <v>15</v>
      </c>
      <c r="K316" s="217"/>
      <c r="L316" s="190">
        <v>62</v>
      </c>
      <c r="M316" s="241">
        <f>L316/$E$20</f>
        <v>2.34</v>
      </c>
      <c r="N316" s="244">
        <f t="shared" ref="N316:N318" si="139">ROUNDUP(M316,1)</f>
        <v>2.4</v>
      </c>
      <c r="O316" s="46"/>
      <c r="P316" s="190">
        <v>278</v>
      </c>
      <c r="Q316" s="241">
        <f t="shared" ref="Q316:Q318" si="140">P316/$E$20</f>
        <v>10.49</v>
      </c>
      <c r="R316" s="245">
        <f t="shared" ref="R316:R318" si="141">ROUNDUP(Q316,1)</f>
        <v>10.5</v>
      </c>
      <c r="S316" s="46"/>
    </row>
    <row r="317" spans="1:19" ht="28.5" customHeight="1" x14ac:dyDescent="0.25">
      <c r="A317" s="41" t="s">
        <v>332</v>
      </c>
      <c r="B317" s="58" t="s">
        <v>333</v>
      </c>
      <c r="C317" s="183" t="s">
        <v>974</v>
      </c>
      <c r="D317" s="50" t="s">
        <v>736</v>
      </c>
      <c r="E317" s="207">
        <v>810</v>
      </c>
      <c r="F317" s="207">
        <f t="shared" si="114"/>
        <v>31</v>
      </c>
      <c r="G317" s="44"/>
      <c r="H317" s="55">
        <v>0.1</v>
      </c>
      <c r="I317" s="185">
        <v>540</v>
      </c>
      <c r="J317" s="207">
        <f t="shared" si="138"/>
        <v>20</v>
      </c>
      <c r="K317" s="217"/>
      <c r="L317" s="190">
        <v>77.25</v>
      </c>
      <c r="M317" s="241">
        <f>L317/$E$20</f>
        <v>2.92</v>
      </c>
      <c r="N317" s="244">
        <f t="shared" si="139"/>
        <v>3</v>
      </c>
      <c r="O317" s="46"/>
      <c r="P317" s="190">
        <v>353.29</v>
      </c>
      <c r="Q317" s="241">
        <f t="shared" si="140"/>
        <v>13.33</v>
      </c>
      <c r="R317" s="245">
        <f t="shared" si="141"/>
        <v>13.4</v>
      </c>
      <c r="S317" s="46"/>
    </row>
    <row r="318" spans="1:19" ht="27.75" customHeight="1" x14ac:dyDescent="0.25">
      <c r="A318" s="41">
        <v>65923</v>
      </c>
      <c r="B318" s="58" t="s">
        <v>536</v>
      </c>
      <c r="C318" s="183" t="s">
        <v>975</v>
      </c>
      <c r="D318" s="187" t="s">
        <v>736</v>
      </c>
      <c r="E318" s="207">
        <v>860</v>
      </c>
      <c r="F318" s="207">
        <f t="shared" si="114"/>
        <v>32</v>
      </c>
      <c r="G318" s="44"/>
      <c r="H318" s="55">
        <v>0.1</v>
      </c>
      <c r="I318" s="185">
        <v>570</v>
      </c>
      <c r="J318" s="207">
        <f t="shared" si="138"/>
        <v>22</v>
      </c>
      <c r="K318" s="217"/>
      <c r="L318" s="190">
        <v>80.34</v>
      </c>
      <c r="M318" s="241">
        <f>L318/$E$20</f>
        <v>3.03</v>
      </c>
      <c r="N318" s="244">
        <f t="shared" si="139"/>
        <v>3.1</v>
      </c>
      <c r="O318" s="46"/>
      <c r="P318" s="190">
        <v>368</v>
      </c>
      <c r="Q318" s="241">
        <f t="shared" si="140"/>
        <v>13.89</v>
      </c>
      <c r="R318" s="245">
        <f t="shared" si="141"/>
        <v>13.9</v>
      </c>
      <c r="S318" s="46"/>
    </row>
    <row r="319" spans="1:19" ht="18" customHeight="1" x14ac:dyDescent="0.25">
      <c r="A319" s="41" t="s">
        <v>334</v>
      </c>
      <c r="B319" s="58" t="s">
        <v>335</v>
      </c>
      <c r="C319" s="183" t="s">
        <v>976</v>
      </c>
      <c r="D319" s="50" t="s">
        <v>599</v>
      </c>
      <c r="E319" s="207">
        <v>630</v>
      </c>
      <c r="F319" s="207">
        <f t="shared" si="114"/>
        <v>24</v>
      </c>
      <c r="G319" s="44"/>
      <c r="H319" s="62">
        <v>0.2</v>
      </c>
      <c r="I319" s="185">
        <v>420</v>
      </c>
      <c r="J319" s="207">
        <f t="shared" si="138"/>
        <v>16</v>
      </c>
      <c r="K319" s="217"/>
      <c r="L319" s="48"/>
      <c r="M319" s="186"/>
      <c r="N319" s="186"/>
      <c r="O319" s="48"/>
      <c r="P319" s="48"/>
      <c r="Q319" s="186"/>
      <c r="R319" s="186"/>
      <c r="S319" s="48"/>
    </row>
    <row r="320" spans="1:19" ht="23.25" customHeight="1" x14ac:dyDescent="0.25">
      <c r="A320" s="67" t="s">
        <v>336</v>
      </c>
      <c r="B320" s="58" t="s">
        <v>337</v>
      </c>
      <c r="C320" s="183" t="s">
        <v>976</v>
      </c>
      <c r="D320" s="50" t="s">
        <v>599</v>
      </c>
      <c r="E320" s="207">
        <v>680</v>
      </c>
      <c r="F320" s="207">
        <f t="shared" si="114"/>
        <v>26</v>
      </c>
      <c r="G320" s="44"/>
      <c r="H320" s="62">
        <v>0.2</v>
      </c>
      <c r="I320" s="185">
        <v>450</v>
      </c>
      <c r="J320" s="207">
        <f t="shared" si="138"/>
        <v>17</v>
      </c>
      <c r="K320" s="217"/>
      <c r="L320" s="48"/>
      <c r="M320" s="186"/>
      <c r="N320" s="186"/>
      <c r="O320" s="89"/>
      <c r="P320" s="48"/>
      <c r="Q320" s="186"/>
      <c r="R320" s="186"/>
      <c r="S320" s="48"/>
    </row>
    <row r="321" spans="1:19" s="8" customFormat="1" ht="23.25" customHeight="1" x14ac:dyDescent="0.25">
      <c r="A321" s="41" t="s">
        <v>338</v>
      </c>
      <c r="B321" s="58" t="s">
        <v>339</v>
      </c>
      <c r="C321" s="183" t="s">
        <v>977</v>
      </c>
      <c r="D321" s="50" t="s">
        <v>737</v>
      </c>
      <c r="E321" s="207">
        <v>440</v>
      </c>
      <c r="F321" s="207">
        <f t="shared" si="114"/>
        <v>17</v>
      </c>
      <c r="G321" s="44"/>
      <c r="H321" s="62">
        <v>0.2</v>
      </c>
      <c r="I321" s="185">
        <v>290</v>
      </c>
      <c r="J321" s="207">
        <f t="shared" si="138"/>
        <v>11</v>
      </c>
      <c r="K321" s="217"/>
      <c r="L321" s="48"/>
      <c r="M321" s="186"/>
      <c r="N321" s="186"/>
      <c r="O321" s="48"/>
      <c r="P321" s="48"/>
      <c r="Q321" s="186"/>
      <c r="R321" s="186"/>
      <c r="S321" s="48"/>
    </row>
    <row r="322" spans="1:19" ht="23.25" customHeight="1" x14ac:dyDescent="0.25">
      <c r="A322" s="168">
        <v>65943</v>
      </c>
      <c r="B322" s="58" t="s">
        <v>701</v>
      </c>
      <c r="C322" s="183" t="s">
        <v>977</v>
      </c>
      <c r="D322" s="187" t="s">
        <v>736</v>
      </c>
      <c r="E322" s="207">
        <v>830</v>
      </c>
      <c r="F322" s="207">
        <f t="shared" si="114"/>
        <v>31</v>
      </c>
      <c r="H322" s="174">
        <v>0.1</v>
      </c>
      <c r="I322" s="185">
        <v>550</v>
      </c>
      <c r="J322" s="207">
        <f t="shared" si="138"/>
        <v>21</v>
      </c>
      <c r="K322" s="217"/>
      <c r="L322" s="48"/>
      <c r="M322" s="186"/>
      <c r="N322" s="186"/>
      <c r="O322" s="48"/>
      <c r="P322" s="48"/>
      <c r="Q322" s="186"/>
      <c r="R322" s="186"/>
      <c r="S322" s="48"/>
    </row>
    <row r="323" spans="1:19" ht="23.25" customHeight="1" x14ac:dyDescent="0.25">
      <c r="A323" s="41" t="s">
        <v>340</v>
      </c>
      <c r="B323" s="58" t="s">
        <v>341</v>
      </c>
      <c r="C323" s="183" t="s">
        <v>978</v>
      </c>
      <c r="D323" s="187" t="s">
        <v>737</v>
      </c>
      <c r="E323" s="207">
        <v>440</v>
      </c>
      <c r="F323" s="207">
        <f t="shared" ref="F323:F326" si="142">E323/$E$20</f>
        <v>17</v>
      </c>
      <c r="G323" s="44"/>
      <c r="H323" s="62">
        <v>0.2</v>
      </c>
      <c r="I323" s="185">
        <v>290</v>
      </c>
      <c r="J323" s="207">
        <f t="shared" si="138"/>
        <v>11</v>
      </c>
      <c r="K323" s="217"/>
      <c r="L323" s="48"/>
      <c r="M323" s="186"/>
      <c r="N323" s="186"/>
      <c r="O323" s="48"/>
      <c r="P323" s="48"/>
      <c r="Q323" s="186"/>
      <c r="R323" s="186"/>
      <c r="S323" s="48"/>
    </row>
    <row r="324" spans="1:19" ht="23.25" customHeight="1" x14ac:dyDescent="0.25">
      <c r="A324" s="41" t="s">
        <v>342</v>
      </c>
      <c r="B324" s="58" t="s">
        <v>208</v>
      </c>
      <c r="C324" s="183" t="s">
        <v>979</v>
      </c>
      <c r="D324" s="187" t="s">
        <v>737</v>
      </c>
      <c r="E324" s="207">
        <v>560</v>
      </c>
      <c r="F324" s="207">
        <f t="shared" si="142"/>
        <v>21</v>
      </c>
      <c r="G324" s="44"/>
      <c r="H324" s="62">
        <v>0.2</v>
      </c>
      <c r="I324" s="185">
        <v>370</v>
      </c>
      <c r="J324" s="207">
        <f t="shared" si="138"/>
        <v>14</v>
      </c>
      <c r="K324" s="217"/>
      <c r="L324" s="48"/>
      <c r="M324" s="186"/>
      <c r="N324" s="186"/>
      <c r="O324" s="48"/>
      <c r="P324" s="48"/>
      <c r="Q324" s="186"/>
      <c r="R324" s="186"/>
      <c r="S324" s="48"/>
    </row>
    <row r="325" spans="1:19" ht="23.25" customHeight="1" x14ac:dyDescent="0.25">
      <c r="A325" s="168" t="s">
        <v>343</v>
      </c>
      <c r="B325" s="58" t="s">
        <v>344</v>
      </c>
      <c r="C325" s="183" t="s">
        <v>980</v>
      </c>
      <c r="D325" s="172" t="s">
        <v>599</v>
      </c>
      <c r="E325" s="207">
        <v>825</v>
      </c>
      <c r="F325" s="207">
        <f t="shared" si="142"/>
        <v>31</v>
      </c>
      <c r="G325" s="170"/>
      <c r="H325" s="174">
        <v>0.2</v>
      </c>
      <c r="I325" s="185">
        <v>550</v>
      </c>
      <c r="J325" s="207">
        <f t="shared" si="138"/>
        <v>21</v>
      </c>
      <c r="K325" s="217"/>
      <c r="L325" s="48"/>
      <c r="M325" s="186"/>
      <c r="N325" s="186"/>
      <c r="O325" s="48"/>
      <c r="P325" s="48"/>
      <c r="Q325" s="186"/>
      <c r="R325" s="186"/>
      <c r="S325" s="48"/>
    </row>
    <row r="326" spans="1:19" ht="27" customHeight="1" x14ac:dyDescent="0.25">
      <c r="A326" s="41">
        <v>65956</v>
      </c>
      <c r="B326" s="58" t="s">
        <v>702</v>
      </c>
      <c r="C326" s="183" t="s">
        <v>981</v>
      </c>
      <c r="D326" s="187" t="s">
        <v>736</v>
      </c>
      <c r="E326" s="207">
        <v>920</v>
      </c>
      <c r="F326" s="207">
        <f t="shared" si="142"/>
        <v>35</v>
      </c>
      <c r="G326" s="170"/>
      <c r="H326" s="174">
        <v>0.1</v>
      </c>
      <c r="I326" s="185">
        <v>610</v>
      </c>
      <c r="J326" s="207">
        <f t="shared" si="138"/>
        <v>23</v>
      </c>
      <c r="K326" s="217"/>
      <c r="L326" s="48"/>
      <c r="M326" s="186"/>
      <c r="N326" s="186"/>
      <c r="O326" s="48"/>
      <c r="P326" s="48"/>
      <c r="Q326" s="186"/>
      <c r="R326" s="186"/>
      <c r="S326" s="48"/>
    </row>
    <row r="327" spans="1:19" ht="18" customHeight="1" x14ac:dyDescent="0.2">
      <c r="A327" s="119"/>
      <c r="B327" s="133" t="s">
        <v>983</v>
      </c>
      <c r="C327" s="121" t="s">
        <v>345</v>
      </c>
      <c r="D327" s="121"/>
      <c r="E327" s="210"/>
      <c r="F327" s="210"/>
      <c r="G327" s="122"/>
      <c r="H327" s="122"/>
      <c r="I327" s="210"/>
      <c r="J327" s="210"/>
      <c r="K327" s="122"/>
      <c r="L327" s="123"/>
      <c r="M327" s="123"/>
      <c r="N327" s="123"/>
      <c r="O327" s="145"/>
      <c r="P327" s="123"/>
      <c r="Q327" s="123"/>
      <c r="R327" s="123"/>
      <c r="S327" s="123"/>
    </row>
    <row r="328" spans="1:19" ht="17.25" customHeight="1" x14ac:dyDescent="0.25">
      <c r="A328" s="41" t="s">
        <v>346</v>
      </c>
      <c r="B328" s="58" t="s">
        <v>347</v>
      </c>
      <c r="C328" s="183" t="s">
        <v>984</v>
      </c>
      <c r="D328" s="50" t="s">
        <v>599</v>
      </c>
      <c r="E328" s="207">
        <v>510</v>
      </c>
      <c r="F328" s="207">
        <f t="shared" ref="F328:F334" si="143">E328/$E$20</f>
        <v>19</v>
      </c>
      <c r="G328" s="44"/>
      <c r="H328" s="62">
        <v>0.2</v>
      </c>
      <c r="I328" s="185">
        <v>340</v>
      </c>
      <c r="J328" s="207">
        <f t="shared" ref="J328:J334" si="144">I328/$E$20</f>
        <v>13</v>
      </c>
      <c r="K328" s="217"/>
      <c r="L328" s="48"/>
      <c r="M328" s="186"/>
      <c r="N328" s="186"/>
      <c r="O328" s="48"/>
      <c r="P328" s="48"/>
      <c r="Q328" s="186"/>
      <c r="R328" s="186"/>
      <c r="S328" s="48"/>
    </row>
    <row r="329" spans="1:19" s="7" customFormat="1" ht="19.350000000000001" customHeight="1" x14ac:dyDescent="0.25">
      <c r="A329" s="41" t="s">
        <v>348</v>
      </c>
      <c r="B329" s="58" t="s">
        <v>349</v>
      </c>
      <c r="C329" s="183" t="s">
        <v>984</v>
      </c>
      <c r="D329" s="50" t="s">
        <v>599</v>
      </c>
      <c r="E329" s="207">
        <v>680</v>
      </c>
      <c r="F329" s="207">
        <f t="shared" si="143"/>
        <v>26</v>
      </c>
      <c r="G329" s="44"/>
      <c r="H329" s="62">
        <v>0.2</v>
      </c>
      <c r="I329" s="185">
        <v>450</v>
      </c>
      <c r="J329" s="207">
        <f t="shared" si="144"/>
        <v>17</v>
      </c>
      <c r="K329" s="217"/>
      <c r="L329" s="48"/>
      <c r="M329" s="186"/>
      <c r="N329" s="186"/>
      <c r="O329" s="48"/>
      <c r="P329" s="48"/>
      <c r="Q329" s="186"/>
      <c r="R329" s="186"/>
      <c r="S329" s="48"/>
    </row>
    <row r="330" spans="1:19" ht="19.350000000000001" customHeight="1" x14ac:dyDescent="0.2">
      <c r="A330" s="41">
        <v>66050</v>
      </c>
      <c r="B330" s="58" t="s">
        <v>538</v>
      </c>
      <c r="C330" s="183" t="s">
        <v>985</v>
      </c>
      <c r="D330" s="250" t="s">
        <v>1095</v>
      </c>
      <c r="E330" s="207">
        <v>2120</v>
      </c>
      <c r="F330" s="207">
        <f t="shared" si="143"/>
        <v>80</v>
      </c>
      <c r="G330" s="44"/>
      <c r="H330" s="62">
        <v>0.1</v>
      </c>
      <c r="I330" s="185">
        <v>1410</v>
      </c>
      <c r="J330" s="207">
        <f t="shared" si="144"/>
        <v>53</v>
      </c>
      <c r="K330" s="217"/>
      <c r="L330" s="48"/>
      <c r="M330" s="186"/>
      <c r="N330" s="186"/>
      <c r="O330" s="48"/>
      <c r="P330" s="48"/>
      <c r="Q330" s="186"/>
      <c r="R330" s="186"/>
      <c r="S330" s="48"/>
    </row>
    <row r="331" spans="1:19" ht="18" customHeight="1" x14ac:dyDescent="0.25">
      <c r="A331" s="67" t="s">
        <v>350</v>
      </c>
      <c r="B331" s="58" t="s">
        <v>351</v>
      </c>
      <c r="C331" s="183" t="s">
        <v>352</v>
      </c>
      <c r="D331" s="50" t="s">
        <v>599</v>
      </c>
      <c r="E331" s="207">
        <v>560</v>
      </c>
      <c r="F331" s="207">
        <f t="shared" si="143"/>
        <v>21</v>
      </c>
      <c r="G331" s="44"/>
      <c r="H331" s="62">
        <v>0.2</v>
      </c>
      <c r="I331" s="185">
        <v>370</v>
      </c>
      <c r="J331" s="207">
        <f t="shared" si="144"/>
        <v>14</v>
      </c>
      <c r="K331" s="217"/>
      <c r="L331" s="48"/>
      <c r="M331" s="186"/>
      <c r="N331" s="186"/>
      <c r="O331" s="48"/>
      <c r="P331" s="48"/>
      <c r="Q331" s="186"/>
      <c r="R331" s="186"/>
      <c r="S331" s="48"/>
    </row>
    <row r="332" spans="1:19" s="8" customFormat="1" ht="18" customHeight="1" x14ac:dyDescent="0.25">
      <c r="A332" s="41" t="s">
        <v>353</v>
      </c>
      <c r="B332" s="58" t="s">
        <v>354</v>
      </c>
      <c r="C332" s="183" t="s">
        <v>352</v>
      </c>
      <c r="D332" s="50" t="s">
        <v>599</v>
      </c>
      <c r="E332" s="207">
        <v>680</v>
      </c>
      <c r="F332" s="207">
        <f t="shared" si="143"/>
        <v>26</v>
      </c>
      <c r="G332" s="44"/>
      <c r="H332" s="62">
        <v>0.2</v>
      </c>
      <c r="I332" s="185">
        <v>450</v>
      </c>
      <c r="J332" s="207">
        <f t="shared" si="144"/>
        <v>17</v>
      </c>
      <c r="K332" s="217"/>
      <c r="L332" s="48"/>
      <c r="M332" s="186"/>
      <c r="N332" s="186"/>
      <c r="O332" s="48"/>
      <c r="P332" s="48"/>
      <c r="Q332" s="186"/>
      <c r="R332" s="186"/>
      <c r="S332" s="48"/>
    </row>
    <row r="333" spans="1:19" s="8" customFormat="1" ht="18" customHeight="1" x14ac:dyDescent="0.25">
      <c r="A333" s="41" t="s">
        <v>355</v>
      </c>
      <c r="B333" s="58" t="s">
        <v>356</v>
      </c>
      <c r="C333" s="183" t="s">
        <v>357</v>
      </c>
      <c r="D333" s="50" t="s">
        <v>599</v>
      </c>
      <c r="E333" s="207">
        <v>750</v>
      </c>
      <c r="F333" s="207">
        <f t="shared" si="143"/>
        <v>28</v>
      </c>
      <c r="G333" s="44"/>
      <c r="H333" s="62">
        <v>0.2</v>
      </c>
      <c r="I333" s="185">
        <v>500</v>
      </c>
      <c r="J333" s="207">
        <f t="shared" si="144"/>
        <v>19</v>
      </c>
      <c r="K333" s="217"/>
      <c r="L333" s="48"/>
      <c r="M333" s="186"/>
      <c r="N333" s="186"/>
      <c r="O333" s="48"/>
      <c r="P333" s="48"/>
      <c r="Q333" s="186"/>
      <c r="R333" s="186"/>
      <c r="S333" s="48"/>
    </row>
    <row r="334" spans="1:19" s="8" customFormat="1" ht="18.75" customHeight="1" x14ac:dyDescent="0.25">
      <c r="A334" s="41" t="s">
        <v>358</v>
      </c>
      <c r="B334" s="58" t="s">
        <v>359</v>
      </c>
      <c r="C334" s="183" t="s">
        <v>986</v>
      </c>
      <c r="D334" s="50" t="s">
        <v>599</v>
      </c>
      <c r="E334" s="207">
        <v>510</v>
      </c>
      <c r="F334" s="207">
        <f t="shared" si="143"/>
        <v>19</v>
      </c>
      <c r="G334" s="44"/>
      <c r="H334" s="62">
        <v>0.2</v>
      </c>
      <c r="I334" s="185">
        <v>340</v>
      </c>
      <c r="J334" s="207">
        <f t="shared" si="144"/>
        <v>13</v>
      </c>
      <c r="K334" s="217"/>
      <c r="L334" s="48"/>
      <c r="M334" s="186"/>
      <c r="N334" s="186"/>
      <c r="O334" s="48"/>
      <c r="P334" s="48"/>
      <c r="Q334" s="186"/>
      <c r="R334" s="186"/>
      <c r="S334" s="48"/>
    </row>
    <row r="335" spans="1:19" ht="19.899999999999999" customHeight="1" x14ac:dyDescent="0.2">
      <c r="A335" s="41"/>
      <c r="B335" s="76" t="s">
        <v>987</v>
      </c>
      <c r="C335" s="49"/>
      <c r="D335" s="350"/>
      <c r="E335" s="351"/>
      <c r="F335" s="351"/>
      <c r="G335" s="351"/>
      <c r="H335" s="351"/>
      <c r="I335" s="351"/>
      <c r="J335" s="351"/>
      <c r="K335" s="351"/>
      <c r="L335" s="351"/>
      <c r="M335" s="351"/>
      <c r="N335" s="351"/>
      <c r="O335" s="351"/>
      <c r="P335" s="351"/>
      <c r="Q335" s="351"/>
      <c r="R335" s="351"/>
      <c r="S335" s="352"/>
    </row>
    <row r="336" spans="1:19" ht="17.25" customHeight="1" x14ac:dyDescent="0.2">
      <c r="A336" s="132"/>
      <c r="B336" s="133" t="s">
        <v>988</v>
      </c>
      <c r="C336" s="212" t="s">
        <v>360</v>
      </c>
      <c r="D336" s="134"/>
      <c r="E336" s="135"/>
      <c r="F336" s="135"/>
      <c r="G336" s="135"/>
      <c r="H336" s="135"/>
      <c r="I336" s="135"/>
      <c r="J336" s="135"/>
      <c r="K336" s="135"/>
      <c r="L336" s="144"/>
      <c r="M336" s="144"/>
      <c r="N336" s="144"/>
      <c r="O336" s="144"/>
      <c r="P336" s="144"/>
      <c r="Q336" s="144"/>
      <c r="R336" s="144"/>
      <c r="S336" s="144"/>
    </row>
    <row r="337" spans="1:19" ht="18.75" customHeight="1" x14ac:dyDescent="0.25">
      <c r="A337" s="41" t="s">
        <v>361</v>
      </c>
      <c r="B337" s="58" t="s">
        <v>362</v>
      </c>
      <c r="C337" s="183" t="s">
        <v>989</v>
      </c>
      <c r="D337" s="50" t="s">
        <v>602</v>
      </c>
      <c r="E337" s="207">
        <v>170</v>
      </c>
      <c r="F337" s="239">
        <f t="shared" ref="F337" si="145">E337/$E$20</f>
        <v>6.4</v>
      </c>
      <c r="G337" s="44"/>
      <c r="H337" s="62">
        <v>0.5</v>
      </c>
      <c r="I337" s="185">
        <v>110</v>
      </c>
      <c r="J337" s="239">
        <f t="shared" ref="J337" si="146">I337/$E$20</f>
        <v>4.2</v>
      </c>
      <c r="K337" s="217"/>
      <c r="L337" s="48"/>
      <c r="M337" s="186"/>
      <c r="N337" s="186"/>
      <c r="O337" s="48"/>
      <c r="P337" s="48"/>
      <c r="Q337" s="186"/>
      <c r="R337" s="186"/>
      <c r="S337" s="48"/>
    </row>
    <row r="338" spans="1:19" ht="17.25" customHeight="1" x14ac:dyDescent="0.2">
      <c r="A338" s="147"/>
      <c r="B338" s="133" t="s">
        <v>533</v>
      </c>
      <c r="C338" s="212" t="s">
        <v>534</v>
      </c>
      <c r="D338" s="121"/>
      <c r="E338" s="148"/>
      <c r="F338" s="148"/>
      <c r="G338" s="148"/>
      <c r="H338" s="148"/>
      <c r="I338" s="148"/>
      <c r="J338" s="148"/>
      <c r="K338" s="148"/>
      <c r="L338" s="144"/>
      <c r="M338" s="144"/>
      <c r="N338" s="144"/>
      <c r="O338" s="144"/>
      <c r="P338" s="144"/>
      <c r="Q338" s="144"/>
      <c r="R338" s="144"/>
      <c r="S338" s="144"/>
    </row>
    <row r="339" spans="1:19" ht="18.75" customHeight="1" x14ac:dyDescent="0.25">
      <c r="A339" s="41">
        <v>66201</v>
      </c>
      <c r="B339" s="58" t="s">
        <v>533</v>
      </c>
      <c r="C339" s="112" t="s">
        <v>554</v>
      </c>
      <c r="D339" s="50" t="s">
        <v>601</v>
      </c>
      <c r="E339" s="207">
        <v>3230</v>
      </c>
      <c r="F339" s="207">
        <f t="shared" ref="F339:F402" si="147">E339/$E$20</f>
        <v>122</v>
      </c>
      <c r="G339" s="44"/>
      <c r="H339" s="62">
        <v>0.05</v>
      </c>
      <c r="I339" s="185">
        <v>2150</v>
      </c>
      <c r="J339" s="207">
        <f t="shared" ref="J339:J404" si="148">I339/$E$20</f>
        <v>81</v>
      </c>
      <c r="K339" s="217"/>
      <c r="L339" s="90"/>
      <c r="M339" s="90"/>
      <c r="N339" s="90"/>
      <c r="O339" s="48"/>
      <c r="P339" s="48"/>
      <c r="Q339" s="186"/>
      <c r="R339" s="186"/>
      <c r="S339" s="48"/>
    </row>
    <row r="340" spans="1:19" ht="18.75" customHeight="1" x14ac:dyDescent="0.2">
      <c r="A340" s="119"/>
      <c r="B340" s="133" t="s">
        <v>990</v>
      </c>
      <c r="C340" s="209" t="s">
        <v>363</v>
      </c>
      <c r="D340" s="121"/>
      <c r="E340" s="210"/>
      <c r="F340" s="210"/>
      <c r="G340" s="122"/>
      <c r="H340" s="122"/>
      <c r="I340" s="210"/>
      <c r="J340" s="210"/>
      <c r="K340" s="122"/>
      <c r="L340" s="123">
        <v>5000</v>
      </c>
      <c r="M340" s="123">
        <v>5000</v>
      </c>
      <c r="N340" s="123">
        <v>5000</v>
      </c>
      <c r="O340" s="145"/>
      <c r="P340" s="123">
        <v>20000</v>
      </c>
      <c r="Q340" s="123">
        <v>20000</v>
      </c>
      <c r="R340" s="123">
        <v>20000</v>
      </c>
      <c r="S340" s="123"/>
    </row>
    <row r="341" spans="1:19" ht="18.75" customHeight="1" x14ac:dyDescent="0.25">
      <c r="A341" s="41" t="s">
        <v>364</v>
      </c>
      <c r="B341" s="58" t="s">
        <v>365</v>
      </c>
      <c r="C341" s="183" t="s">
        <v>991</v>
      </c>
      <c r="D341" s="50" t="s">
        <v>597</v>
      </c>
      <c r="E341" s="207">
        <v>2120</v>
      </c>
      <c r="F341" s="207">
        <f t="shared" si="147"/>
        <v>80</v>
      </c>
      <c r="G341" s="44"/>
      <c r="H341" s="62">
        <v>0.1</v>
      </c>
      <c r="I341" s="185">
        <v>1410</v>
      </c>
      <c r="J341" s="207">
        <f t="shared" si="148"/>
        <v>53</v>
      </c>
      <c r="K341" s="217"/>
      <c r="L341" s="190">
        <v>25.75</v>
      </c>
      <c r="M341" s="241">
        <f>L341/$E$20</f>
        <v>0.97</v>
      </c>
      <c r="N341" s="244">
        <f t="shared" ref="N341:N343" si="149">ROUNDUP(M341,1)</f>
        <v>1</v>
      </c>
      <c r="O341" s="46"/>
      <c r="P341" s="190">
        <v>90.64</v>
      </c>
      <c r="Q341" s="241">
        <f t="shared" ref="Q341:Q343" si="150">P341/$E$20</f>
        <v>3.42</v>
      </c>
      <c r="R341" s="245">
        <f t="shared" ref="R341:R343" si="151">ROUNDUP(Q341,1)</f>
        <v>3.5</v>
      </c>
      <c r="S341" s="46"/>
    </row>
    <row r="342" spans="1:19" ht="18.75" customHeight="1" x14ac:dyDescent="0.25">
      <c r="A342" s="41" t="s">
        <v>366</v>
      </c>
      <c r="B342" s="58" t="s">
        <v>367</v>
      </c>
      <c r="C342" s="183" t="s">
        <v>992</v>
      </c>
      <c r="D342" s="50" t="s">
        <v>730</v>
      </c>
      <c r="E342" s="207">
        <v>7770</v>
      </c>
      <c r="F342" s="207">
        <f t="shared" si="147"/>
        <v>293</v>
      </c>
      <c r="G342" s="44"/>
      <c r="H342" s="62">
        <v>0.05</v>
      </c>
      <c r="I342" s="185">
        <v>5180</v>
      </c>
      <c r="J342" s="207">
        <f t="shared" si="148"/>
        <v>195</v>
      </c>
      <c r="K342" s="217"/>
      <c r="L342" s="190">
        <v>42</v>
      </c>
      <c r="M342" s="241">
        <f>L342/$E$20</f>
        <v>1.58</v>
      </c>
      <c r="N342" s="244">
        <f t="shared" si="149"/>
        <v>1.6</v>
      </c>
      <c r="O342" s="46"/>
      <c r="P342" s="190">
        <v>161.71</v>
      </c>
      <c r="Q342" s="241">
        <f t="shared" si="150"/>
        <v>6.1</v>
      </c>
      <c r="R342" s="245">
        <f t="shared" si="151"/>
        <v>6.1</v>
      </c>
      <c r="S342" s="46"/>
    </row>
    <row r="343" spans="1:19" ht="18.75" customHeight="1" x14ac:dyDescent="0.25">
      <c r="A343" s="41">
        <v>66305</v>
      </c>
      <c r="B343" s="58" t="s">
        <v>703</v>
      </c>
      <c r="C343" s="183" t="s">
        <v>993</v>
      </c>
      <c r="D343" s="187" t="s">
        <v>730</v>
      </c>
      <c r="E343" s="207">
        <v>8700</v>
      </c>
      <c r="F343" s="207">
        <f t="shared" si="147"/>
        <v>328</v>
      </c>
      <c r="G343" s="44"/>
      <c r="H343" s="62">
        <v>0.05</v>
      </c>
      <c r="I343" s="185">
        <v>5800</v>
      </c>
      <c r="J343" s="207">
        <f t="shared" si="148"/>
        <v>219</v>
      </c>
      <c r="K343" s="217"/>
      <c r="L343" s="190">
        <v>49.44</v>
      </c>
      <c r="M343" s="241">
        <f>L343/$E$20</f>
        <v>1.87</v>
      </c>
      <c r="N343" s="244">
        <f t="shared" si="149"/>
        <v>1.9</v>
      </c>
      <c r="O343" s="46"/>
      <c r="P343" s="190">
        <v>183.34</v>
      </c>
      <c r="Q343" s="241">
        <f t="shared" si="150"/>
        <v>6.92</v>
      </c>
      <c r="R343" s="245">
        <f t="shared" si="151"/>
        <v>7</v>
      </c>
      <c r="S343" s="46"/>
    </row>
    <row r="344" spans="1:19" ht="18.75" customHeight="1" x14ac:dyDescent="0.25">
      <c r="A344" s="41" t="s">
        <v>368</v>
      </c>
      <c r="B344" s="58" t="s">
        <v>369</v>
      </c>
      <c r="C344" s="183" t="s">
        <v>917</v>
      </c>
      <c r="D344" s="187" t="s">
        <v>597</v>
      </c>
      <c r="E344" s="207">
        <v>2120</v>
      </c>
      <c r="F344" s="207">
        <f t="shared" si="147"/>
        <v>80</v>
      </c>
      <c r="G344" s="44"/>
      <c r="H344" s="62">
        <v>0.1</v>
      </c>
      <c r="I344" s="185">
        <v>1410</v>
      </c>
      <c r="J344" s="207">
        <f t="shared" si="148"/>
        <v>53</v>
      </c>
      <c r="K344" s="217"/>
      <c r="L344" s="186"/>
      <c r="M344" s="186"/>
      <c r="N344" s="186"/>
      <c r="O344" s="48"/>
      <c r="P344" s="186"/>
      <c r="Q344" s="186"/>
      <c r="R344" s="186"/>
      <c r="S344" s="48"/>
    </row>
    <row r="345" spans="1:19" ht="18.75" customHeight="1" x14ac:dyDescent="0.25">
      <c r="A345" s="41" t="s">
        <v>372</v>
      </c>
      <c r="B345" s="58" t="s">
        <v>373</v>
      </c>
      <c r="C345" s="183" t="s">
        <v>994</v>
      </c>
      <c r="D345" s="187" t="s">
        <v>730</v>
      </c>
      <c r="E345" s="207">
        <v>8700</v>
      </c>
      <c r="F345" s="207">
        <f t="shared" si="147"/>
        <v>328</v>
      </c>
      <c r="G345" s="44"/>
      <c r="H345" s="62">
        <v>0.05</v>
      </c>
      <c r="I345" s="185">
        <v>5800</v>
      </c>
      <c r="J345" s="207">
        <f t="shared" si="148"/>
        <v>219</v>
      </c>
      <c r="K345" s="217"/>
      <c r="L345" s="190">
        <v>49.44</v>
      </c>
      <c r="M345" s="241">
        <f>L345/$E$20</f>
        <v>1.87</v>
      </c>
      <c r="N345" s="244">
        <f t="shared" ref="N345:N346" si="152">ROUNDUP(M345,1)</f>
        <v>1.9</v>
      </c>
      <c r="O345" s="46"/>
      <c r="P345" s="190">
        <v>183.34</v>
      </c>
      <c r="Q345" s="241">
        <f t="shared" ref="Q345:Q346" si="153">P345/$E$20</f>
        <v>6.92</v>
      </c>
      <c r="R345" s="245">
        <f t="shared" ref="R345:R346" si="154">ROUNDUP(Q345,1)</f>
        <v>7</v>
      </c>
      <c r="S345" s="46"/>
    </row>
    <row r="346" spans="1:19" s="7" customFormat="1" ht="18.75" customHeight="1" x14ac:dyDescent="0.25">
      <c r="A346" s="41" t="s">
        <v>374</v>
      </c>
      <c r="B346" s="58" t="s">
        <v>375</v>
      </c>
      <c r="C346" s="183" t="s">
        <v>994</v>
      </c>
      <c r="D346" s="187" t="s">
        <v>730</v>
      </c>
      <c r="E346" s="207">
        <v>8700</v>
      </c>
      <c r="F346" s="207">
        <f t="shared" si="147"/>
        <v>328</v>
      </c>
      <c r="G346" s="44"/>
      <c r="H346" s="62">
        <v>0.05</v>
      </c>
      <c r="I346" s="185">
        <v>5800</v>
      </c>
      <c r="J346" s="207">
        <f t="shared" si="148"/>
        <v>219</v>
      </c>
      <c r="K346" s="217"/>
      <c r="L346" s="190">
        <v>49.44</v>
      </c>
      <c r="M346" s="241">
        <f>L346/$E$20</f>
        <v>1.87</v>
      </c>
      <c r="N346" s="244">
        <f t="shared" si="152"/>
        <v>1.9</v>
      </c>
      <c r="O346" s="46"/>
      <c r="P346" s="190">
        <v>183.34</v>
      </c>
      <c r="Q346" s="241">
        <f t="shared" si="153"/>
        <v>6.92</v>
      </c>
      <c r="R346" s="245">
        <f t="shared" si="154"/>
        <v>7</v>
      </c>
      <c r="S346" s="46"/>
    </row>
    <row r="347" spans="1:19" ht="18.75" customHeight="1" x14ac:dyDescent="0.25">
      <c r="A347" s="41" t="s">
        <v>370</v>
      </c>
      <c r="B347" s="58" t="s">
        <v>371</v>
      </c>
      <c r="C347" s="183" t="s">
        <v>995</v>
      </c>
      <c r="D347" s="187" t="s">
        <v>730</v>
      </c>
      <c r="E347" s="207">
        <v>8700</v>
      </c>
      <c r="F347" s="207">
        <f t="shared" si="147"/>
        <v>328</v>
      </c>
      <c r="G347" s="44"/>
      <c r="H347" s="62">
        <v>0.05</v>
      </c>
      <c r="I347" s="185">
        <v>5800</v>
      </c>
      <c r="J347" s="207">
        <f t="shared" si="148"/>
        <v>219</v>
      </c>
      <c r="K347" s="217"/>
      <c r="L347" s="186"/>
      <c r="M347" s="186"/>
      <c r="N347" s="186"/>
      <c r="O347" s="48"/>
      <c r="P347" s="186"/>
      <c r="Q347" s="186"/>
      <c r="R347" s="186"/>
      <c r="S347" s="48"/>
    </row>
    <row r="348" spans="1:19" s="8" customFormat="1" ht="18.75" customHeight="1" x14ac:dyDescent="0.25">
      <c r="A348" s="67">
        <v>66327</v>
      </c>
      <c r="B348" s="34" t="s">
        <v>617</v>
      </c>
      <c r="C348" s="183" t="s">
        <v>996</v>
      </c>
      <c r="D348" s="50" t="s">
        <v>563</v>
      </c>
      <c r="E348" s="207">
        <v>13580</v>
      </c>
      <c r="F348" s="207">
        <f t="shared" si="147"/>
        <v>512</v>
      </c>
      <c r="G348" s="44"/>
      <c r="H348" s="62">
        <v>0.05</v>
      </c>
      <c r="I348" s="185">
        <v>9050</v>
      </c>
      <c r="J348" s="207">
        <f t="shared" si="148"/>
        <v>342</v>
      </c>
      <c r="K348" s="217"/>
      <c r="L348" s="71">
        <v>75.19</v>
      </c>
      <c r="M348" s="241">
        <f>L348/$E$20</f>
        <v>2.84</v>
      </c>
      <c r="N348" s="244">
        <f t="shared" ref="N348:N350" si="155">ROUNDUP(M348,1)</f>
        <v>2.9</v>
      </c>
      <c r="O348" s="46"/>
      <c r="P348" s="54">
        <v>279.13</v>
      </c>
      <c r="Q348" s="241">
        <f t="shared" ref="Q348:Q350" si="156">P348/$E$20</f>
        <v>10.53</v>
      </c>
      <c r="R348" s="245">
        <f t="shared" ref="R348:R350" si="157">ROUNDUP(Q348,1)</f>
        <v>10.6</v>
      </c>
      <c r="S348" s="46"/>
    </row>
    <row r="349" spans="1:19" s="8" customFormat="1" ht="18.75" customHeight="1" x14ac:dyDescent="0.25">
      <c r="A349" s="41" t="s">
        <v>376</v>
      </c>
      <c r="B349" s="58" t="s">
        <v>377</v>
      </c>
      <c r="C349" s="183" t="s">
        <v>997</v>
      </c>
      <c r="D349" s="50" t="s">
        <v>563</v>
      </c>
      <c r="E349" s="207">
        <v>16950</v>
      </c>
      <c r="F349" s="207">
        <f t="shared" si="147"/>
        <v>640</v>
      </c>
      <c r="G349" s="44"/>
      <c r="H349" s="62">
        <v>0.05</v>
      </c>
      <c r="I349" s="185">
        <v>11300</v>
      </c>
      <c r="J349" s="207">
        <f t="shared" si="148"/>
        <v>426</v>
      </c>
      <c r="K349" s="217"/>
      <c r="L349" s="190">
        <v>94.76</v>
      </c>
      <c r="M349" s="241">
        <f>L349/$E$20</f>
        <v>3.58</v>
      </c>
      <c r="N349" s="244">
        <f t="shared" si="155"/>
        <v>3.6</v>
      </c>
      <c r="O349" s="46"/>
      <c r="P349" s="190">
        <v>357.41</v>
      </c>
      <c r="Q349" s="241">
        <f t="shared" si="156"/>
        <v>13.49</v>
      </c>
      <c r="R349" s="245">
        <f t="shared" si="157"/>
        <v>13.5</v>
      </c>
      <c r="S349" s="46"/>
    </row>
    <row r="350" spans="1:19" ht="18.75" customHeight="1" x14ac:dyDescent="0.25">
      <c r="A350" s="41" t="s">
        <v>382</v>
      </c>
      <c r="B350" s="58" t="s">
        <v>383</v>
      </c>
      <c r="C350" s="183" t="s">
        <v>997</v>
      </c>
      <c r="D350" s="50" t="s">
        <v>563</v>
      </c>
      <c r="E350" s="207">
        <v>18150</v>
      </c>
      <c r="F350" s="207">
        <f t="shared" si="147"/>
        <v>685</v>
      </c>
      <c r="G350" s="44"/>
      <c r="H350" s="62">
        <v>0.05</v>
      </c>
      <c r="I350" s="185">
        <v>12100</v>
      </c>
      <c r="J350" s="207">
        <f t="shared" si="148"/>
        <v>457</v>
      </c>
      <c r="K350" s="217"/>
      <c r="L350" s="190">
        <v>103</v>
      </c>
      <c r="M350" s="241">
        <f>L350/$E$20</f>
        <v>3.89</v>
      </c>
      <c r="N350" s="244">
        <f t="shared" si="155"/>
        <v>3.9</v>
      </c>
      <c r="O350" s="46"/>
      <c r="P350" s="190">
        <v>385.22</v>
      </c>
      <c r="Q350" s="241">
        <f t="shared" si="156"/>
        <v>14.54</v>
      </c>
      <c r="R350" s="245">
        <f t="shared" si="157"/>
        <v>14.6</v>
      </c>
      <c r="S350" s="46"/>
    </row>
    <row r="351" spans="1:19" ht="18.75" customHeight="1" x14ac:dyDescent="0.25">
      <c r="A351" s="41" t="s">
        <v>378</v>
      </c>
      <c r="B351" s="58" t="s">
        <v>379</v>
      </c>
      <c r="C351" s="183" t="s">
        <v>997</v>
      </c>
      <c r="D351" s="50" t="s">
        <v>563</v>
      </c>
      <c r="E351" s="207">
        <v>16950</v>
      </c>
      <c r="F351" s="207">
        <f t="shared" si="147"/>
        <v>640</v>
      </c>
      <c r="G351" s="44"/>
      <c r="H351" s="62">
        <v>0.05</v>
      </c>
      <c r="I351" s="185">
        <v>11300</v>
      </c>
      <c r="J351" s="207">
        <f t="shared" si="148"/>
        <v>426</v>
      </c>
      <c r="K351" s="217"/>
      <c r="L351" s="48"/>
      <c r="M351" s="186"/>
      <c r="N351" s="186"/>
      <c r="O351" s="48"/>
      <c r="P351" s="48"/>
      <c r="Q351" s="186"/>
      <c r="R351" s="186"/>
      <c r="S351" s="48"/>
    </row>
    <row r="352" spans="1:19" ht="18.75" customHeight="1" x14ac:dyDescent="0.25">
      <c r="A352" s="41" t="s">
        <v>380</v>
      </c>
      <c r="B352" s="58" t="s">
        <v>381</v>
      </c>
      <c r="C352" s="183" t="s">
        <v>997</v>
      </c>
      <c r="D352" s="50" t="s">
        <v>563</v>
      </c>
      <c r="E352" s="207">
        <v>16950</v>
      </c>
      <c r="F352" s="207">
        <f t="shared" si="147"/>
        <v>640</v>
      </c>
      <c r="G352" s="44"/>
      <c r="H352" s="62">
        <v>0.05</v>
      </c>
      <c r="I352" s="185">
        <v>11300</v>
      </c>
      <c r="J352" s="207">
        <f t="shared" si="148"/>
        <v>426</v>
      </c>
      <c r="K352" s="217"/>
      <c r="L352" s="48"/>
      <c r="M352" s="186"/>
      <c r="N352" s="186"/>
      <c r="O352" s="48"/>
      <c r="P352" s="48"/>
      <c r="Q352" s="186"/>
      <c r="R352" s="186"/>
      <c r="S352" s="48"/>
    </row>
    <row r="353" spans="1:19" ht="18.75" customHeight="1" x14ac:dyDescent="0.25">
      <c r="A353" s="182">
        <v>66358</v>
      </c>
      <c r="B353" s="58" t="s">
        <v>1137</v>
      </c>
      <c r="C353" s="183" t="s">
        <v>997</v>
      </c>
      <c r="D353" s="187" t="s">
        <v>563</v>
      </c>
      <c r="E353" s="207">
        <v>18150</v>
      </c>
      <c r="F353" s="207">
        <f t="shared" si="147"/>
        <v>685</v>
      </c>
      <c r="G353" s="207"/>
      <c r="H353" s="174"/>
      <c r="I353" s="185">
        <v>12100</v>
      </c>
      <c r="J353" s="207"/>
      <c r="K353" s="217"/>
      <c r="L353" s="186"/>
      <c r="M353" s="186"/>
      <c r="N353" s="186"/>
      <c r="O353" s="186"/>
      <c r="P353" s="186"/>
      <c r="Q353" s="186"/>
      <c r="R353" s="186"/>
      <c r="S353" s="186"/>
    </row>
    <row r="354" spans="1:19" s="181" customFormat="1" ht="18.75" customHeight="1" x14ac:dyDescent="0.25">
      <c r="A354" s="182">
        <v>66357</v>
      </c>
      <c r="B354" s="58" t="s">
        <v>1102</v>
      </c>
      <c r="C354" s="183" t="s">
        <v>1103</v>
      </c>
      <c r="D354" s="187" t="s">
        <v>563</v>
      </c>
      <c r="E354" s="207">
        <v>17700</v>
      </c>
      <c r="F354" s="207">
        <f t="shared" ref="F354" si="158">E354/$E$20</f>
        <v>668</v>
      </c>
      <c r="G354" s="207"/>
      <c r="H354" s="174">
        <v>0.05</v>
      </c>
      <c r="I354" s="185">
        <v>11800</v>
      </c>
      <c r="J354" s="207">
        <f t="shared" ref="J354" si="159">I354/$E$20</f>
        <v>445</v>
      </c>
      <c r="K354" s="217"/>
      <c r="L354" s="186"/>
      <c r="M354" s="186"/>
      <c r="N354" s="186"/>
      <c r="O354" s="186"/>
      <c r="P354" s="186"/>
      <c r="Q354" s="186"/>
      <c r="R354" s="186"/>
      <c r="S354" s="186"/>
    </row>
    <row r="355" spans="1:19" s="181" customFormat="1" ht="18.75" customHeight="1" x14ac:dyDescent="0.25">
      <c r="A355" s="41">
        <v>66355</v>
      </c>
      <c r="B355" s="58" t="s">
        <v>618</v>
      </c>
      <c r="C355" s="183" t="s">
        <v>998</v>
      </c>
      <c r="D355" s="50" t="s">
        <v>563</v>
      </c>
      <c r="E355" s="207">
        <v>18150</v>
      </c>
      <c r="F355" s="207">
        <f t="shared" si="147"/>
        <v>685</v>
      </c>
      <c r="G355" s="44"/>
      <c r="H355" s="62">
        <v>0.05</v>
      </c>
      <c r="I355" s="185">
        <v>12100</v>
      </c>
      <c r="J355" s="207">
        <f t="shared" si="148"/>
        <v>457</v>
      </c>
      <c r="K355" s="217"/>
      <c r="L355" s="48"/>
      <c r="M355" s="186"/>
      <c r="N355" s="186"/>
      <c r="O355" s="48"/>
      <c r="P355" s="48"/>
      <c r="Q355" s="186"/>
      <c r="R355" s="186"/>
      <c r="S355" s="48"/>
    </row>
    <row r="356" spans="1:19" ht="18.75" customHeight="1" x14ac:dyDescent="0.2">
      <c r="A356" s="41" t="s">
        <v>384</v>
      </c>
      <c r="B356" s="58" t="s">
        <v>385</v>
      </c>
      <c r="C356" s="183" t="s">
        <v>999</v>
      </c>
      <c r="D356" s="250" t="s">
        <v>1095</v>
      </c>
      <c r="E356" s="207">
        <v>4310</v>
      </c>
      <c r="F356" s="207">
        <f t="shared" si="147"/>
        <v>163</v>
      </c>
      <c r="G356" s="44"/>
      <c r="H356" s="62">
        <v>0.1</v>
      </c>
      <c r="I356" s="185">
        <v>2870</v>
      </c>
      <c r="J356" s="207">
        <f t="shared" si="148"/>
        <v>108</v>
      </c>
      <c r="K356" s="217"/>
      <c r="L356" s="70">
        <v>34</v>
      </c>
      <c r="M356" s="241">
        <f>L356/$E$20</f>
        <v>1.28</v>
      </c>
      <c r="N356" s="244">
        <f t="shared" ref="N356" si="160">ROUNDUP(M356,1)</f>
        <v>1.3</v>
      </c>
      <c r="O356" s="46"/>
      <c r="P356" s="70">
        <v>103</v>
      </c>
      <c r="Q356" s="241">
        <f>P356/$E$20</f>
        <v>3.89</v>
      </c>
      <c r="R356" s="245">
        <f t="shared" ref="R356" si="161">ROUNDUP(Q356,1)</f>
        <v>3.9</v>
      </c>
      <c r="S356" s="46"/>
    </row>
    <row r="357" spans="1:19" s="7" customFormat="1" ht="18.75" customHeight="1" x14ac:dyDescent="0.2">
      <c r="A357" s="119"/>
      <c r="B357" s="133" t="s">
        <v>1000</v>
      </c>
      <c r="C357" s="209" t="s">
        <v>363</v>
      </c>
      <c r="D357" s="121"/>
      <c r="E357" s="210"/>
      <c r="F357" s="210"/>
      <c r="G357" s="122"/>
      <c r="H357" s="122"/>
      <c r="I357" s="193"/>
      <c r="J357" s="193"/>
      <c r="K357" s="193"/>
      <c r="L357" s="123">
        <v>5000</v>
      </c>
      <c r="M357" s="123">
        <v>5000</v>
      </c>
      <c r="N357" s="123">
        <v>5000</v>
      </c>
      <c r="O357" s="145"/>
      <c r="P357" s="123">
        <v>20000</v>
      </c>
      <c r="Q357" s="123">
        <v>20000</v>
      </c>
      <c r="R357" s="123">
        <v>20000</v>
      </c>
      <c r="S357" s="123"/>
    </row>
    <row r="358" spans="1:19" ht="19.5" customHeight="1" x14ac:dyDescent="0.25">
      <c r="A358" s="41" t="s">
        <v>386</v>
      </c>
      <c r="B358" s="58" t="s">
        <v>387</v>
      </c>
      <c r="C358" s="183" t="s">
        <v>1001</v>
      </c>
      <c r="D358" s="187" t="s">
        <v>730</v>
      </c>
      <c r="E358" s="207">
        <v>8930</v>
      </c>
      <c r="F358" s="207">
        <v>340</v>
      </c>
      <c r="G358" s="44"/>
      <c r="H358" s="62">
        <v>0.05</v>
      </c>
      <c r="I358" s="185">
        <v>5950</v>
      </c>
      <c r="J358" s="207">
        <f t="shared" si="148"/>
        <v>225</v>
      </c>
      <c r="K358" s="217"/>
      <c r="L358" s="48"/>
      <c r="M358" s="186"/>
      <c r="N358" s="186"/>
      <c r="O358" s="48"/>
      <c r="P358" s="48"/>
      <c r="Q358" s="186"/>
      <c r="R358" s="186"/>
      <c r="S358" s="48"/>
    </row>
    <row r="359" spans="1:19" s="7" customFormat="1" ht="19.7" customHeight="1" x14ac:dyDescent="0.25">
      <c r="A359" s="41" t="s">
        <v>388</v>
      </c>
      <c r="B359" s="58" t="s">
        <v>389</v>
      </c>
      <c r="C359" s="183" t="s">
        <v>1002</v>
      </c>
      <c r="D359" s="187" t="s">
        <v>730</v>
      </c>
      <c r="E359" s="207">
        <v>8930</v>
      </c>
      <c r="F359" s="207">
        <v>340</v>
      </c>
      <c r="G359" s="44"/>
      <c r="H359" s="62">
        <v>0.05</v>
      </c>
      <c r="I359" s="185">
        <v>5950</v>
      </c>
      <c r="J359" s="207">
        <f t="shared" si="148"/>
        <v>225</v>
      </c>
      <c r="K359" s="217"/>
      <c r="L359" s="70">
        <v>50</v>
      </c>
      <c r="M359" s="241">
        <f>L359/$E$20</f>
        <v>1.89</v>
      </c>
      <c r="N359" s="244">
        <f t="shared" ref="N359" si="162">ROUNDUP(M359,1)</f>
        <v>1.9</v>
      </c>
      <c r="O359" s="46"/>
      <c r="P359" s="70">
        <v>186</v>
      </c>
      <c r="Q359" s="241">
        <f>P359/$E$20</f>
        <v>7.02</v>
      </c>
      <c r="R359" s="245">
        <f t="shared" ref="R359" si="163">ROUNDUP(Q359,1)</f>
        <v>7.1</v>
      </c>
      <c r="S359" s="46"/>
    </row>
    <row r="360" spans="1:19" ht="19.5" customHeight="1" x14ac:dyDescent="0.25">
      <c r="A360" s="41" t="s">
        <v>390</v>
      </c>
      <c r="B360" s="58" t="s">
        <v>391</v>
      </c>
      <c r="C360" s="183" t="s">
        <v>1003</v>
      </c>
      <c r="D360" s="187" t="s">
        <v>730</v>
      </c>
      <c r="E360" s="207">
        <v>8930</v>
      </c>
      <c r="F360" s="207">
        <v>340</v>
      </c>
      <c r="G360" s="44"/>
      <c r="H360" s="62">
        <v>0.05</v>
      </c>
      <c r="I360" s="185">
        <v>5950</v>
      </c>
      <c r="J360" s="207">
        <f t="shared" si="148"/>
        <v>225</v>
      </c>
      <c r="K360" s="217"/>
      <c r="L360" s="48"/>
      <c r="M360" s="186"/>
      <c r="N360" s="186"/>
      <c r="O360" s="48"/>
      <c r="P360" s="48"/>
      <c r="Q360" s="186"/>
      <c r="R360" s="186"/>
      <c r="S360" s="48"/>
    </row>
    <row r="361" spans="1:19" ht="19.5" customHeight="1" x14ac:dyDescent="0.25">
      <c r="A361" s="67" t="s">
        <v>392</v>
      </c>
      <c r="B361" s="58" t="s">
        <v>393</v>
      </c>
      <c r="C361" s="183" t="s">
        <v>1004</v>
      </c>
      <c r="D361" s="187" t="s">
        <v>730</v>
      </c>
      <c r="E361" s="207">
        <v>8930</v>
      </c>
      <c r="F361" s="207">
        <v>340</v>
      </c>
      <c r="G361" s="44"/>
      <c r="H361" s="62">
        <v>0.05</v>
      </c>
      <c r="I361" s="185">
        <v>5950</v>
      </c>
      <c r="J361" s="207">
        <f t="shared" si="148"/>
        <v>225</v>
      </c>
      <c r="K361" s="217"/>
      <c r="L361" s="48"/>
      <c r="M361" s="186"/>
      <c r="N361" s="186"/>
      <c r="O361" s="48"/>
      <c r="P361" s="48"/>
      <c r="Q361" s="186"/>
      <c r="R361" s="186"/>
      <c r="S361" s="48"/>
    </row>
    <row r="362" spans="1:19" s="9" customFormat="1" ht="19.5" customHeight="1" x14ac:dyDescent="0.25">
      <c r="A362" s="41">
        <v>66375</v>
      </c>
      <c r="B362" s="58" t="s">
        <v>394</v>
      </c>
      <c r="C362" s="183" t="s">
        <v>1005</v>
      </c>
      <c r="D362" s="187" t="s">
        <v>730</v>
      </c>
      <c r="E362" s="207">
        <v>8930</v>
      </c>
      <c r="F362" s="207">
        <v>340</v>
      </c>
      <c r="G362" s="44"/>
      <c r="H362" s="62">
        <v>0.05</v>
      </c>
      <c r="I362" s="185">
        <v>5950</v>
      </c>
      <c r="J362" s="207">
        <f t="shared" si="148"/>
        <v>225</v>
      </c>
      <c r="K362" s="217"/>
      <c r="L362" s="48"/>
      <c r="M362" s="186"/>
      <c r="N362" s="186"/>
      <c r="O362" s="48"/>
      <c r="P362" s="48"/>
      <c r="Q362" s="186"/>
      <c r="R362" s="186"/>
      <c r="S362" s="48"/>
    </row>
    <row r="363" spans="1:19" ht="19.5" customHeight="1" x14ac:dyDescent="0.25">
      <c r="A363" s="41">
        <v>66380</v>
      </c>
      <c r="B363" s="58" t="s">
        <v>395</v>
      </c>
      <c r="C363" s="183" t="s">
        <v>1006</v>
      </c>
      <c r="D363" s="187" t="s">
        <v>730</v>
      </c>
      <c r="E363" s="207">
        <v>8930</v>
      </c>
      <c r="F363" s="207">
        <v>340</v>
      </c>
      <c r="G363" s="44"/>
      <c r="H363" s="62">
        <v>0.05</v>
      </c>
      <c r="I363" s="185">
        <v>5950</v>
      </c>
      <c r="J363" s="207">
        <f t="shared" si="148"/>
        <v>225</v>
      </c>
      <c r="K363" s="217"/>
      <c r="L363" s="48"/>
      <c r="M363" s="186"/>
      <c r="N363" s="186"/>
      <c r="O363" s="48"/>
      <c r="P363" s="48"/>
      <c r="Q363" s="186"/>
      <c r="R363" s="186"/>
      <c r="S363" s="48"/>
    </row>
    <row r="364" spans="1:19" ht="19.5" customHeight="1" x14ac:dyDescent="0.25">
      <c r="A364" s="41">
        <v>66381</v>
      </c>
      <c r="B364" s="34" t="s">
        <v>672</v>
      </c>
      <c r="C364" s="183" t="s">
        <v>1006</v>
      </c>
      <c r="D364" s="187" t="s">
        <v>730</v>
      </c>
      <c r="E364" s="207">
        <v>10590</v>
      </c>
      <c r="F364" s="207">
        <v>403</v>
      </c>
      <c r="G364" s="44"/>
      <c r="H364" s="62">
        <v>0.05</v>
      </c>
      <c r="I364" s="185">
        <v>7060</v>
      </c>
      <c r="J364" s="207">
        <f t="shared" si="148"/>
        <v>266</v>
      </c>
      <c r="K364" s="217"/>
      <c r="L364" s="70">
        <v>57</v>
      </c>
      <c r="M364" s="241">
        <f>L364/$E$20</f>
        <v>2.15</v>
      </c>
      <c r="N364" s="244">
        <f t="shared" ref="N364" si="164">ROUNDUP(M364,1)</f>
        <v>2.2000000000000002</v>
      </c>
      <c r="O364" s="46"/>
      <c r="P364" s="70">
        <v>214</v>
      </c>
      <c r="Q364" s="241">
        <f>P364/$E$20</f>
        <v>8.08</v>
      </c>
      <c r="R364" s="245">
        <f t="shared" ref="R364" si="165">ROUNDUP(Q364,1)</f>
        <v>8.1</v>
      </c>
      <c r="S364" s="46"/>
    </row>
    <row r="365" spans="1:19" ht="19.5" customHeight="1" x14ac:dyDescent="0.25">
      <c r="A365" s="41">
        <v>66369</v>
      </c>
      <c r="B365" s="34" t="s">
        <v>648</v>
      </c>
      <c r="C365" s="183" t="s">
        <v>1003</v>
      </c>
      <c r="D365" s="187" t="s">
        <v>730</v>
      </c>
      <c r="E365" s="207">
        <v>10590</v>
      </c>
      <c r="F365" s="207">
        <v>403</v>
      </c>
      <c r="G365" s="44"/>
      <c r="H365" s="62">
        <v>0.05</v>
      </c>
      <c r="I365" s="185">
        <v>7060</v>
      </c>
      <c r="J365" s="207">
        <f t="shared" si="148"/>
        <v>266</v>
      </c>
      <c r="K365" s="217"/>
      <c r="L365" s="48"/>
      <c r="M365" s="186"/>
      <c r="N365" s="186"/>
      <c r="O365" s="48"/>
      <c r="P365" s="48"/>
      <c r="Q365" s="186"/>
      <c r="R365" s="186"/>
      <c r="S365" s="48"/>
    </row>
    <row r="366" spans="1:19" ht="19.5" customHeight="1" x14ac:dyDescent="0.2">
      <c r="A366" s="119"/>
      <c r="B366" s="133" t="s">
        <v>1007</v>
      </c>
      <c r="C366" s="209" t="s">
        <v>363</v>
      </c>
      <c r="D366" s="121"/>
      <c r="E366" s="210"/>
      <c r="F366" s="210"/>
      <c r="G366" s="122"/>
      <c r="H366" s="122"/>
      <c r="I366" s="210"/>
      <c r="J366" s="210"/>
      <c r="K366" s="122"/>
      <c r="L366" s="123"/>
      <c r="M366" s="123"/>
      <c r="N366" s="123"/>
      <c r="O366" s="145"/>
      <c r="P366" s="123"/>
      <c r="Q366" s="123"/>
      <c r="R366" s="123"/>
      <c r="S366" s="123"/>
    </row>
    <row r="367" spans="1:19" ht="18.75" customHeight="1" x14ac:dyDescent="0.25">
      <c r="A367" s="41">
        <v>66399</v>
      </c>
      <c r="B367" s="34" t="s">
        <v>1106</v>
      </c>
      <c r="C367" s="53" t="s">
        <v>1008</v>
      </c>
      <c r="D367" s="50" t="s">
        <v>563</v>
      </c>
      <c r="E367" s="207">
        <v>16500</v>
      </c>
      <c r="F367" s="207">
        <f t="shared" si="147"/>
        <v>623</v>
      </c>
      <c r="G367" s="44"/>
      <c r="H367" s="62">
        <v>0.05</v>
      </c>
      <c r="I367" s="185">
        <v>11000</v>
      </c>
      <c r="J367" s="207">
        <f t="shared" si="148"/>
        <v>415</v>
      </c>
      <c r="K367" s="217"/>
      <c r="L367" s="48"/>
      <c r="M367" s="186"/>
      <c r="N367" s="186"/>
      <c r="O367" s="48"/>
      <c r="P367" s="48"/>
      <c r="Q367" s="186"/>
      <c r="R367" s="186"/>
      <c r="S367" s="48"/>
    </row>
    <row r="368" spans="1:19" ht="21.75" customHeight="1" x14ac:dyDescent="0.25">
      <c r="A368" s="182">
        <v>66400</v>
      </c>
      <c r="B368" s="167" t="s">
        <v>1104</v>
      </c>
      <c r="C368" s="53" t="s">
        <v>1108</v>
      </c>
      <c r="D368" s="187" t="s">
        <v>563</v>
      </c>
      <c r="E368" s="207">
        <v>16800</v>
      </c>
      <c r="F368" s="207">
        <f t="shared" ref="F368:F369" si="166">E368/$E$20</f>
        <v>634</v>
      </c>
      <c r="G368" s="207"/>
      <c r="H368" s="174">
        <v>0.05</v>
      </c>
      <c r="I368" s="185">
        <v>11200</v>
      </c>
      <c r="J368" s="207">
        <f t="shared" ref="J368:J369" si="167">I368/$E$20</f>
        <v>423</v>
      </c>
      <c r="K368" s="217"/>
      <c r="L368" s="186"/>
      <c r="M368" s="186"/>
      <c r="N368" s="186"/>
      <c r="O368" s="186"/>
      <c r="P368" s="186"/>
      <c r="Q368" s="186"/>
      <c r="R368" s="186"/>
      <c r="S368" s="186"/>
    </row>
    <row r="369" spans="1:19" s="181" customFormat="1" ht="21.75" customHeight="1" x14ac:dyDescent="0.25">
      <c r="A369" s="182">
        <v>66401</v>
      </c>
      <c r="B369" s="167" t="s">
        <v>1105</v>
      </c>
      <c r="C369" s="53" t="s">
        <v>1107</v>
      </c>
      <c r="D369" s="187" t="s">
        <v>563</v>
      </c>
      <c r="E369" s="207">
        <v>16800</v>
      </c>
      <c r="F369" s="207">
        <f t="shared" si="166"/>
        <v>634</v>
      </c>
      <c r="G369" s="207"/>
      <c r="H369" s="174">
        <v>0.05</v>
      </c>
      <c r="I369" s="185">
        <v>11200</v>
      </c>
      <c r="J369" s="207">
        <f t="shared" si="167"/>
        <v>423</v>
      </c>
      <c r="K369" s="217"/>
      <c r="L369" s="186"/>
      <c r="M369" s="186"/>
      <c r="N369" s="186"/>
      <c r="O369" s="186"/>
      <c r="P369" s="186"/>
      <c r="Q369" s="186"/>
      <c r="R369" s="186"/>
      <c r="S369" s="186"/>
    </row>
    <row r="370" spans="1:19" s="181" customFormat="1" ht="21.75" customHeight="1" x14ac:dyDescent="0.2">
      <c r="A370" s="119"/>
      <c r="B370" s="133" t="s">
        <v>396</v>
      </c>
      <c r="C370" s="209" t="s">
        <v>397</v>
      </c>
      <c r="D370" s="121"/>
      <c r="E370" s="210"/>
      <c r="F370" s="210"/>
      <c r="G370" s="122"/>
      <c r="H370" s="122"/>
      <c r="I370" s="210"/>
      <c r="J370" s="210"/>
      <c r="K370" s="210"/>
      <c r="L370" s="144"/>
      <c r="M370" s="144"/>
      <c r="N370" s="144"/>
      <c r="O370" s="144"/>
      <c r="P370" s="144"/>
      <c r="Q370" s="144"/>
      <c r="R370" s="144"/>
      <c r="S370" s="144"/>
    </row>
    <row r="371" spans="1:19" ht="21.75" customHeight="1" x14ac:dyDescent="0.25">
      <c r="A371" s="41" t="s">
        <v>398</v>
      </c>
      <c r="B371" s="58" t="s">
        <v>399</v>
      </c>
      <c r="C371" s="183" t="s">
        <v>1009</v>
      </c>
      <c r="D371" s="50" t="s">
        <v>602</v>
      </c>
      <c r="E371" s="207">
        <v>170</v>
      </c>
      <c r="F371" s="239">
        <f t="shared" si="147"/>
        <v>6.4</v>
      </c>
      <c r="G371" s="44"/>
      <c r="H371" s="62">
        <v>0.5</v>
      </c>
      <c r="I371" s="185">
        <v>110</v>
      </c>
      <c r="J371" s="239">
        <f t="shared" si="148"/>
        <v>4.2</v>
      </c>
      <c r="K371" s="217"/>
      <c r="L371" s="48"/>
      <c r="M371" s="186"/>
      <c r="N371" s="186"/>
      <c r="O371" s="48"/>
      <c r="P371" s="48"/>
      <c r="Q371" s="186"/>
      <c r="R371" s="186"/>
      <c r="S371" s="48"/>
    </row>
    <row r="372" spans="1:19" ht="19.5" customHeight="1" x14ac:dyDescent="0.25">
      <c r="A372" s="41">
        <v>66605</v>
      </c>
      <c r="B372" s="34" t="s">
        <v>589</v>
      </c>
      <c r="C372" s="183" t="s">
        <v>1009</v>
      </c>
      <c r="D372" s="50" t="s">
        <v>602</v>
      </c>
      <c r="E372" s="207">
        <v>210</v>
      </c>
      <c r="F372" s="239">
        <f t="shared" si="147"/>
        <v>7.9</v>
      </c>
      <c r="G372" s="44"/>
      <c r="H372" s="62">
        <v>0.5</v>
      </c>
      <c r="I372" s="185">
        <v>140</v>
      </c>
      <c r="J372" s="239">
        <f t="shared" si="148"/>
        <v>5.3</v>
      </c>
      <c r="K372" s="217"/>
      <c r="L372" s="48"/>
      <c r="M372" s="186"/>
      <c r="N372" s="186"/>
      <c r="O372" s="48"/>
      <c r="P372" s="48"/>
      <c r="Q372" s="186"/>
      <c r="R372" s="186"/>
      <c r="S372" s="48"/>
    </row>
    <row r="373" spans="1:19" ht="19.5" customHeight="1" x14ac:dyDescent="0.2">
      <c r="A373" s="119"/>
      <c r="B373" s="133" t="s">
        <v>1112</v>
      </c>
      <c r="C373" s="209" t="s">
        <v>1113</v>
      </c>
      <c r="D373" s="209"/>
      <c r="E373" s="210"/>
      <c r="F373" s="210"/>
      <c r="G373" s="210"/>
      <c r="H373" s="210"/>
      <c r="I373" s="210"/>
      <c r="J373" s="210"/>
      <c r="K373" s="210"/>
      <c r="L373" s="144"/>
      <c r="M373" s="144"/>
      <c r="N373" s="144"/>
      <c r="O373" s="144"/>
      <c r="P373" s="144"/>
      <c r="Q373" s="144"/>
      <c r="R373" s="144"/>
      <c r="S373" s="144"/>
    </row>
    <row r="374" spans="1:19" s="181" customFormat="1" ht="19.5" customHeight="1" x14ac:dyDescent="0.25">
      <c r="A374" s="182">
        <v>66901</v>
      </c>
      <c r="B374" s="167" t="s">
        <v>1114</v>
      </c>
      <c r="C374" s="167" t="s">
        <v>1115</v>
      </c>
      <c r="D374" s="187" t="s">
        <v>1116</v>
      </c>
      <c r="E374" s="207">
        <v>2235</v>
      </c>
      <c r="F374" s="239">
        <f t="shared" si="147"/>
        <v>84.3</v>
      </c>
      <c r="H374" s="174">
        <v>0.5</v>
      </c>
      <c r="I374" s="185">
        <v>1490</v>
      </c>
      <c r="J374" s="239">
        <f t="shared" ref="J374" si="168">I374/$E$20</f>
        <v>56.2</v>
      </c>
      <c r="K374" s="217"/>
      <c r="L374" s="186"/>
      <c r="M374" s="186"/>
      <c r="N374" s="186"/>
      <c r="O374" s="186"/>
      <c r="P374" s="186"/>
      <c r="Q374" s="186"/>
      <c r="R374" s="186"/>
      <c r="S374" s="186"/>
    </row>
    <row r="375" spans="1:19" s="181" customFormat="1" ht="19.5" customHeight="1" x14ac:dyDescent="0.2">
      <c r="A375" s="119"/>
      <c r="B375" s="133" t="s">
        <v>1010</v>
      </c>
      <c r="C375" s="209" t="s">
        <v>400</v>
      </c>
      <c r="D375" s="121"/>
      <c r="E375" s="210"/>
      <c r="F375" s="210"/>
      <c r="G375" s="122"/>
      <c r="H375" s="122"/>
      <c r="I375" s="210"/>
      <c r="J375" s="210"/>
      <c r="K375" s="210"/>
      <c r="L375" s="144"/>
      <c r="M375" s="144"/>
      <c r="N375" s="144"/>
      <c r="O375" s="144"/>
      <c r="P375" s="144"/>
      <c r="Q375" s="144"/>
      <c r="R375" s="144"/>
      <c r="S375" s="144"/>
    </row>
    <row r="376" spans="1:19" ht="21.75" customHeight="1" x14ac:dyDescent="0.25">
      <c r="A376" s="41" t="s">
        <v>401</v>
      </c>
      <c r="B376" s="58" t="s">
        <v>402</v>
      </c>
      <c r="C376" s="183" t="s">
        <v>403</v>
      </c>
      <c r="D376" s="50" t="s">
        <v>731</v>
      </c>
      <c r="E376" s="207">
        <v>1410</v>
      </c>
      <c r="F376" s="207">
        <f t="shared" si="147"/>
        <v>53</v>
      </c>
      <c r="G376" s="44"/>
      <c r="H376" s="62">
        <v>0.1</v>
      </c>
      <c r="I376" s="185">
        <v>940</v>
      </c>
      <c r="J376" s="207">
        <f t="shared" si="148"/>
        <v>35</v>
      </c>
      <c r="K376" s="217"/>
      <c r="L376" s="48"/>
      <c r="M376" s="186"/>
      <c r="N376" s="186"/>
      <c r="O376" s="48"/>
      <c r="P376" s="48"/>
      <c r="Q376" s="186"/>
      <c r="R376" s="186"/>
      <c r="S376" s="48"/>
    </row>
    <row r="377" spans="1:19" ht="21" customHeight="1" x14ac:dyDescent="0.25">
      <c r="A377" s="41" t="s">
        <v>404</v>
      </c>
      <c r="B377" s="58" t="s">
        <v>405</v>
      </c>
      <c r="C377" s="183" t="s">
        <v>1011</v>
      </c>
      <c r="D377" s="50" t="s">
        <v>731</v>
      </c>
      <c r="E377" s="207">
        <v>1340</v>
      </c>
      <c r="F377" s="207">
        <f t="shared" si="147"/>
        <v>51</v>
      </c>
      <c r="G377" s="44"/>
      <c r="H377" s="62">
        <v>0.1</v>
      </c>
      <c r="I377" s="185">
        <v>890</v>
      </c>
      <c r="J377" s="207">
        <f t="shared" si="148"/>
        <v>34</v>
      </c>
      <c r="K377" s="217"/>
      <c r="L377" s="48"/>
      <c r="M377" s="186"/>
      <c r="N377" s="186"/>
      <c r="O377" s="48"/>
      <c r="P377" s="48"/>
      <c r="Q377" s="186"/>
      <c r="R377" s="186"/>
      <c r="S377" s="48"/>
    </row>
    <row r="378" spans="1:19" ht="18.75" customHeight="1" x14ac:dyDescent="0.25">
      <c r="A378" s="41">
        <v>67103</v>
      </c>
      <c r="B378" s="171" t="s">
        <v>406</v>
      </c>
      <c r="C378" s="183" t="s">
        <v>1012</v>
      </c>
      <c r="D378" s="50" t="s">
        <v>565</v>
      </c>
      <c r="E378" s="207">
        <v>8430</v>
      </c>
      <c r="F378" s="207">
        <f t="shared" si="147"/>
        <v>318</v>
      </c>
      <c r="G378" s="44"/>
      <c r="H378" s="62">
        <v>0.1</v>
      </c>
      <c r="I378" s="185">
        <v>5620</v>
      </c>
      <c r="J378" s="207">
        <f t="shared" si="148"/>
        <v>212</v>
      </c>
      <c r="K378" s="217"/>
      <c r="L378" s="186"/>
      <c r="M378" s="186"/>
      <c r="N378" s="186"/>
      <c r="O378" s="186"/>
      <c r="P378" s="186"/>
      <c r="Q378" s="186"/>
      <c r="R378" s="186"/>
      <c r="S378" s="186"/>
    </row>
    <row r="379" spans="1:19" ht="18.75" customHeight="1" x14ac:dyDescent="0.2">
      <c r="A379" s="119"/>
      <c r="B379" s="133" t="s">
        <v>1014</v>
      </c>
      <c r="C379" s="209" t="s">
        <v>407</v>
      </c>
      <c r="D379" s="121"/>
      <c r="E379" s="210"/>
      <c r="F379" s="210"/>
      <c r="G379" s="122"/>
      <c r="H379" s="122"/>
      <c r="I379" s="210"/>
      <c r="J379" s="210"/>
      <c r="K379" s="210"/>
      <c r="L379" s="144"/>
      <c r="M379" s="144"/>
      <c r="N379" s="144"/>
      <c r="O379" s="144"/>
      <c r="P379" s="144"/>
      <c r="Q379" s="144"/>
      <c r="R379" s="144"/>
      <c r="S379" s="144"/>
    </row>
    <row r="380" spans="1:19" s="181" customFormat="1" ht="21" customHeight="1" x14ac:dyDescent="0.25">
      <c r="A380" s="41" t="s">
        <v>408</v>
      </c>
      <c r="B380" s="58" t="s">
        <v>409</v>
      </c>
      <c r="C380" s="183" t="s">
        <v>1013</v>
      </c>
      <c r="D380" s="187" t="s">
        <v>565</v>
      </c>
      <c r="E380" s="207">
        <v>5570</v>
      </c>
      <c r="F380" s="207">
        <f t="shared" si="147"/>
        <v>210</v>
      </c>
      <c r="G380" s="44"/>
      <c r="H380" s="62">
        <v>0.1</v>
      </c>
      <c r="I380" s="185">
        <v>3710</v>
      </c>
      <c r="J380" s="207">
        <f t="shared" si="148"/>
        <v>140</v>
      </c>
      <c r="K380" s="217"/>
      <c r="L380" s="48"/>
      <c r="M380" s="186"/>
      <c r="N380" s="186"/>
      <c r="O380" s="48"/>
      <c r="P380" s="48"/>
      <c r="Q380" s="186"/>
      <c r="R380" s="186"/>
      <c r="S380" s="48"/>
    </row>
    <row r="381" spans="1:19" ht="18.75" customHeight="1" x14ac:dyDescent="0.2">
      <c r="A381" s="149"/>
      <c r="B381" s="150" t="s">
        <v>414</v>
      </c>
      <c r="C381" s="151" t="s">
        <v>410</v>
      </c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</row>
    <row r="382" spans="1:19" ht="19.5" customHeight="1" x14ac:dyDescent="0.25">
      <c r="A382" s="41" t="s">
        <v>411</v>
      </c>
      <c r="B382" s="58" t="s">
        <v>412</v>
      </c>
      <c r="C382" s="58" t="s">
        <v>413</v>
      </c>
      <c r="D382" s="187" t="s">
        <v>597</v>
      </c>
      <c r="E382" s="207">
        <v>1880</v>
      </c>
      <c r="F382" s="207">
        <f t="shared" si="147"/>
        <v>71</v>
      </c>
      <c r="G382" s="44"/>
      <c r="H382" s="62">
        <v>0.1</v>
      </c>
      <c r="I382" s="185">
        <v>1250</v>
      </c>
      <c r="J382" s="207">
        <f t="shared" si="148"/>
        <v>47</v>
      </c>
      <c r="K382" s="217"/>
      <c r="L382" s="48"/>
      <c r="M382" s="186"/>
      <c r="N382" s="186"/>
      <c r="O382" s="48"/>
      <c r="P382" s="48"/>
      <c r="Q382" s="186"/>
      <c r="R382" s="186"/>
      <c r="S382" s="48"/>
    </row>
    <row r="383" spans="1:19" ht="24" customHeight="1" x14ac:dyDescent="0.25">
      <c r="A383" s="149"/>
      <c r="B383" s="152" t="s">
        <v>1015</v>
      </c>
      <c r="C383" s="151" t="s">
        <v>219</v>
      </c>
      <c r="D383" s="131"/>
      <c r="E383" s="131"/>
      <c r="F383" s="131"/>
      <c r="G383" s="131"/>
      <c r="H383" s="131"/>
      <c r="I383" s="131"/>
      <c r="J383" s="131"/>
      <c r="K383" s="131"/>
      <c r="L383" s="142"/>
      <c r="M383" s="142"/>
      <c r="N383" s="142"/>
      <c r="O383" s="153"/>
      <c r="P383" s="142"/>
      <c r="Q383" s="142"/>
      <c r="R383" s="142"/>
      <c r="S383" s="142"/>
    </row>
    <row r="384" spans="1:19" ht="18.75" customHeight="1" x14ac:dyDescent="0.25">
      <c r="A384" s="41" t="s">
        <v>415</v>
      </c>
      <c r="B384" s="58" t="s">
        <v>416</v>
      </c>
      <c r="C384" s="183" t="s">
        <v>1016</v>
      </c>
      <c r="D384" s="50" t="s">
        <v>731</v>
      </c>
      <c r="E384" s="207">
        <v>1410</v>
      </c>
      <c r="F384" s="207">
        <f t="shared" si="147"/>
        <v>53</v>
      </c>
      <c r="G384" s="44"/>
      <c r="H384" s="62">
        <v>0.1</v>
      </c>
      <c r="I384" s="185">
        <v>940</v>
      </c>
      <c r="J384" s="207">
        <f t="shared" si="148"/>
        <v>35</v>
      </c>
      <c r="K384" s="217"/>
      <c r="L384" s="48"/>
      <c r="M384" s="186"/>
      <c r="N384" s="186"/>
      <c r="O384" s="48"/>
      <c r="P384" s="48"/>
      <c r="Q384" s="186"/>
      <c r="R384" s="186"/>
      <c r="S384" s="48"/>
    </row>
    <row r="385" spans="1:21" ht="18.75" customHeight="1" x14ac:dyDescent="0.25">
      <c r="A385" s="41">
        <v>67237</v>
      </c>
      <c r="B385" s="58" t="s">
        <v>673</v>
      </c>
      <c r="C385" s="183" t="s">
        <v>1017</v>
      </c>
      <c r="D385" s="50" t="s">
        <v>597</v>
      </c>
      <c r="E385" s="207">
        <v>2070</v>
      </c>
      <c r="F385" s="207">
        <f t="shared" si="147"/>
        <v>78</v>
      </c>
      <c r="G385" s="44"/>
      <c r="H385" s="62">
        <v>0.1</v>
      </c>
      <c r="I385" s="185">
        <v>1380</v>
      </c>
      <c r="J385" s="207">
        <f t="shared" si="148"/>
        <v>52</v>
      </c>
      <c r="K385" s="217"/>
      <c r="L385" s="48"/>
      <c r="M385" s="186"/>
      <c r="N385" s="186"/>
      <c r="O385" s="48"/>
      <c r="P385" s="48"/>
      <c r="Q385" s="186"/>
      <c r="R385" s="186"/>
      <c r="S385" s="48"/>
    </row>
    <row r="386" spans="1:21" ht="18.75" customHeight="1" x14ac:dyDescent="0.25">
      <c r="A386" s="41" t="s">
        <v>417</v>
      </c>
      <c r="B386" s="58" t="s">
        <v>418</v>
      </c>
      <c r="C386" s="183" t="s">
        <v>419</v>
      </c>
      <c r="D386" s="50" t="s">
        <v>597</v>
      </c>
      <c r="E386" s="207">
        <v>2070</v>
      </c>
      <c r="F386" s="207">
        <f t="shared" si="147"/>
        <v>78</v>
      </c>
      <c r="G386" s="44"/>
      <c r="H386" s="62">
        <v>0.1</v>
      </c>
      <c r="I386" s="185">
        <v>1380</v>
      </c>
      <c r="J386" s="207">
        <f t="shared" si="148"/>
        <v>52</v>
      </c>
      <c r="K386" s="217"/>
      <c r="L386" s="48"/>
      <c r="M386" s="186"/>
      <c r="N386" s="186"/>
      <c r="O386" s="48"/>
      <c r="P386" s="48"/>
      <c r="Q386" s="186"/>
      <c r="R386" s="186"/>
      <c r="S386" s="48"/>
    </row>
    <row r="387" spans="1:21" ht="18.75" customHeight="1" x14ac:dyDescent="0.25">
      <c r="A387" s="41">
        <v>67250</v>
      </c>
      <c r="B387" s="42" t="s">
        <v>582</v>
      </c>
      <c r="C387" s="183" t="s">
        <v>1018</v>
      </c>
      <c r="D387" s="50" t="s">
        <v>733</v>
      </c>
      <c r="E387" s="207">
        <v>4880</v>
      </c>
      <c r="F387" s="207">
        <f t="shared" si="147"/>
        <v>184</v>
      </c>
      <c r="G387" s="44"/>
      <c r="H387" s="62">
        <v>0.1</v>
      </c>
      <c r="I387" s="185">
        <v>3250</v>
      </c>
      <c r="J387" s="207">
        <f t="shared" si="148"/>
        <v>123</v>
      </c>
      <c r="K387" s="217"/>
      <c r="L387" s="89"/>
      <c r="M387" s="89"/>
      <c r="N387" s="89"/>
      <c r="O387" s="89"/>
      <c r="P387" s="89"/>
      <c r="Q387" s="89"/>
      <c r="R387" s="89"/>
      <c r="S387" s="89"/>
    </row>
    <row r="388" spans="1:21" ht="18.75" customHeight="1" x14ac:dyDescent="0.25">
      <c r="A388" s="41" t="s">
        <v>420</v>
      </c>
      <c r="B388" s="58" t="s">
        <v>421</v>
      </c>
      <c r="C388" s="183" t="s">
        <v>1019</v>
      </c>
      <c r="D388" s="50" t="s">
        <v>597</v>
      </c>
      <c r="E388" s="207">
        <v>2240</v>
      </c>
      <c r="F388" s="207">
        <f t="shared" si="147"/>
        <v>85</v>
      </c>
      <c r="G388" s="44"/>
      <c r="H388" s="62">
        <v>0.1</v>
      </c>
      <c r="I388" s="185">
        <v>1490</v>
      </c>
      <c r="J388" s="207">
        <f t="shared" si="148"/>
        <v>56</v>
      </c>
      <c r="K388" s="217"/>
      <c r="L388" s="48"/>
      <c r="M388" s="186"/>
      <c r="N388" s="186"/>
      <c r="O388" s="48"/>
      <c r="P388" s="48"/>
      <c r="Q388" s="186"/>
      <c r="R388" s="186"/>
      <c r="S388" s="48"/>
    </row>
    <row r="389" spans="1:21" ht="18.75" customHeight="1" x14ac:dyDescent="0.25">
      <c r="A389" s="41">
        <v>67251</v>
      </c>
      <c r="B389" s="42" t="s">
        <v>631</v>
      </c>
      <c r="C389" s="183" t="s">
        <v>1020</v>
      </c>
      <c r="D389" s="50" t="s">
        <v>733</v>
      </c>
      <c r="E389" s="207">
        <v>4880</v>
      </c>
      <c r="F389" s="207">
        <f t="shared" si="147"/>
        <v>184</v>
      </c>
      <c r="G389" s="44"/>
      <c r="H389" s="62">
        <v>0.1</v>
      </c>
      <c r="I389" s="185">
        <v>3250</v>
      </c>
      <c r="J389" s="207">
        <f t="shared" si="148"/>
        <v>123</v>
      </c>
      <c r="K389" s="217"/>
      <c r="L389" s="48"/>
      <c r="M389" s="186"/>
      <c r="N389" s="186"/>
      <c r="O389" s="48"/>
      <c r="P389" s="48"/>
      <c r="Q389" s="186"/>
      <c r="R389" s="186"/>
      <c r="S389" s="48"/>
    </row>
    <row r="390" spans="1:21" ht="18.75" customHeight="1" x14ac:dyDescent="0.25">
      <c r="A390" s="41" t="s">
        <v>422</v>
      </c>
      <c r="B390" s="58" t="s">
        <v>423</v>
      </c>
      <c r="C390" s="183" t="s">
        <v>424</v>
      </c>
      <c r="D390" s="50" t="s">
        <v>731</v>
      </c>
      <c r="E390" s="207">
        <v>1580</v>
      </c>
      <c r="F390" s="207">
        <f t="shared" si="147"/>
        <v>60</v>
      </c>
      <c r="G390" s="44"/>
      <c r="H390" s="62">
        <v>0.1</v>
      </c>
      <c r="I390" s="185">
        <v>1050</v>
      </c>
      <c r="J390" s="207">
        <f t="shared" si="148"/>
        <v>40</v>
      </c>
      <c r="K390" s="217"/>
      <c r="L390" s="48"/>
      <c r="M390" s="186"/>
      <c r="N390" s="186"/>
      <c r="O390" s="48"/>
      <c r="P390" s="48"/>
      <c r="Q390" s="186"/>
      <c r="R390" s="186"/>
      <c r="S390" s="48"/>
    </row>
    <row r="391" spans="1:21" ht="23.25" customHeight="1" x14ac:dyDescent="0.25">
      <c r="A391" s="165"/>
      <c r="B391" s="162"/>
      <c r="C391" s="162"/>
      <c r="D391" s="163"/>
      <c r="E391" s="116"/>
      <c r="F391" s="116"/>
      <c r="G391" s="116"/>
      <c r="H391" s="164"/>
      <c r="I391" s="164"/>
      <c r="J391" s="164"/>
      <c r="K391" s="164"/>
      <c r="L391" s="123">
        <v>100</v>
      </c>
      <c r="M391" s="123">
        <v>100</v>
      </c>
      <c r="N391" s="123">
        <v>100</v>
      </c>
      <c r="O391" s="153"/>
      <c r="P391" s="142">
        <v>500</v>
      </c>
      <c r="Q391" s="142">
        <v>500</v>
      </c>
      <c r="R391" s="142">
        <v>500</v>
      </c>
      <c r="S391" s="218" t="s">
        <v>686</v>
      </c>
      <c r="T391" s="117"/>
      <c r="U391" s="117"/>
    </row>
    <row r="392" spans="1:21" ht="21" customHeight="1" x14ac:dyDescent="0.25">
      <c r="A392" s="60" t="s">
        <v>596</v>
      </c>
      <c r="B392" s="49" t="s">
        <v>529</v>
      </c>
      <c r="C392" s="183" t="s">
        <v>1021</v>
      </c>
      <c r="D392" s="50" t="s">
        <v>733</v>
      </c>
      <c r="E392" s="207">
        <v>4800</v>
      </c>
      <c r="F392" s="207">
        <f t="shared" si="147"/>
        <v>181</v>
      </c>
      <c r="G392" s="44"/>
      <c r="H392" s="62">
        <v>0.1</v>
      </c>
      <c r="I392" s="185">
        <v>3200</v>
      </c>
      <c r="J392" s="207">
        <f t="shared" si="148"/>
        <v>121</v>
      </c>
      <c r="K392" s="217"/>
      <c r="L392" s="71">
        <v>103</v>
      </c>
      <c r="M392" s="241">
        <f>L392/$E$20</f>
        <v>3.89</v>
      </c>
      <c r="N392" s="244">
        <f t="shared" ref="N392:N396" si="169">ROUNDUP(M392,1)</f>
        <v>3.9</v>
      </c>
      <c r="O392" s="46"/>
      <c r="P392" s="54">
        <v>489.25</v>
      </c>
      <c r="Q392" s="241">
        <f t="shared" ref="Q392:Q396" si="170">P392/$E$20</f>
        <v>18.46</v>
      </c>
      <c r="R392" s="245">
        <f t="shared" ref="R392:R396" si="171">ROUNDUP(Q392,1)</f>
        <v>18.5</v>
      </c>
      <c r="S392" s="46"/>
      <c r="T392" s="117"/>
      <c r="U392" s="117"/>
    </row>
    <row r="393" spans="1:21" ht="20.25" customHeight="1" x14ac:dyDescent="0.25">
      <c r="A393" s="60" t="s">
        <v>608</v>
      </c>
      <c r="B393" s="49" t="s">
        <v>609</v>
      </c>
      <c r="C393" s="183" t="s">
        <v>1022</v>
      </c>
      <c r="D393" s="50" t="s">
        <v>565</v>
      </c>
      <c r="E393" s="207">
        <v>13400</v>
      </c>
      <c r="F393" s="207">
        <f t="shared" si="147"/>
        <v>506</v>
      </c>
      <c r="G393" s="44"/>
      <c r="H393" s="62">
        <v>0.1</v>
      </c>
      <c r="I393" s="185">
        <v>8930</v>
      </c>
      <c r="J393" s="207">
        <f t="shared" si="148"/>
        <v>337</v>
      </c>
      <c r="K393" s="217"/>
      <c r="L393" s="71">
        <v>145</v>
      </c>
      <c r="M393" s="241">
        <f>L393/$E$20</f>
        <v>5.47</v>
      </c>
      <c r="N393" s="244">
        <f t="shared" si="169"/>
        <v>5.5</v>
      </c>
      <c r="O393" s="46"/>
      <c r="P393" s="54">
        <v>692.16</v>
      </c>
      <c r="Q393" s="241">
        <f t="shared" si="170"/>
        <v>26.12</v>
      </c>
      <c r="R393" s="245">
        <f t="shared" si="171"/>
        <v>26.2</v>
      </c>
      <c r="S393" s="46"/>
      <c r="T393" s="117"/>
      <c r="U393" s="117"/>
    </row>
    <row r="394" spans="1:21" ht="19.5" customHeight="1" x14ac:dyDescent="0.25">
      <c r="A394" s="60" t="s">
        <v>577</v>
      </c>
      <c r="B394" s="49" t="s">
        <v>578</v>
      </c>
      <c r="C394" s="183" t="s">
        <v>1022</v>
      </c>
      <c r="D394" s="50" t="s">
        <v>565</v>
      </c>
      <c r="E394" s="207">
        <v>8190</v>
      </c>
      <c r="F394" s="207">
        <f t="shared" si="147"/>
        <v>309</v>
      </c>
      <c r="G394" s="44"/>
      <c r="H394" s="62">
        <v>0.1</v>
      </c>
      <c r="I394" s="185">
        <v>5460</v>
      </c>
      <c r="J394" s="207">
        <f t="shared" si="148"/>
        <v>206</v>
      </c>
      <c r="K394" s="217"/>
      <c r="L394" s="71">
        <v>123</v>
      </c>
      <c r="M394" s="241">
        <f>L394/$E$20</f>
        <v>4.6399999999999997</v>
      </c>
      <c r="N394" s="244">
        <f t="shared" si="169"/>
        <v>4.7</v>
      </c>
      <c r="O394" s="46"/>
      <c r="P394" s="54">
        <v>585.04</v>
      </c>
      <c r="Q394" s="241">
        <f t="shared" si="170"/>
        <v>22.08</v>
      </c>
      <c r="R394" s="245">
        <f t="shared" si="171"/>
        <v>22.1</v>
      </c>
      <c r="S394" s="46"/>
      <c r="T394" s="117"/>
      <c r="U394" s="117"/>
    </row>
    <row r="395" spans="1:21" ht="18.75" customHeight="1" x14ac:dyDescent="0.25">
      <c r="A395" s="60">
        <v>67241</v>
      </c>
      <c r="B395" s="49" t="s">
        <v>539</v>
      </c>
      <c r="C395" s="183" t="s">
        <v>540</v>
      </c>
      <c r="D395" s="50" t="s">
        <v>565</v>
      </c>
      <c r="E395" s="207">
        <v>4880</v>
      </c>
      <c r="F395" s="207">
        <f t="shared" si="147"/>
        <v>184</v>
      </c>
      <c r="G395" s="44"/>
      <c r="H395" s="62">
        <v>0.1</v>
      </c>
      <c r="I395" s="185">
        <v>3250</v>
      </c>
      <c r="J395" s="207">
        <f t="shared" si="148"/>
        <v>123</v>
      </c>
      <c r="K395" s="217"/>
      <c r="L395" s="71">
        <v>128.75</v>
      </c>
      <c r="M395" s="241">
        <f>L395/$E$20</f>
        <v>4.8600000000000003</v>
      </c>
      <c r="N395" s="244">
        <f t="shared" si="169"/>
        <v>4.9000000000000004</v>
      </c>
      <c r="O395" s="46"/>
      <c r="P395" s="54">
        <v>628</v>
      </c>
      <c r="Q395" s="241">
        <f t="shared" si="170"/>
        <v>23.7</v>
      </c>
      <c r="R395" s="245">
        <f t="shared" si="171"/>
        <v>23.7</v>
      </c>
      <c r="S395" s="46"/>
      <c r="T395" s="117"/>
      <c r="U395" s="117"/>
    </row>
    <row r="396" spans="1:21" ht="18.75" customHeight="1" x14ac:dyDescent="0.25">
      <c r="A396" s="60">
        <v>67305</v>
      </c>
      <c r="B396" s="65" t="s">
        <v>638</v>
      </c>
      <c r="C396" s="183" t="s">
        <v>540</v>
      </c>
      <c r="D396" s="50" t="s">
        <v>565</v>
      </c>
      <c r="E396" s="207">
        <v>4800</v>
      </c>
      <c r="F396" s="207">
        <f t="shared" si="147"/>
        <v>181</v>
      </c>
      <c r="G396" s="44"/>
      <c r="H396" s="62">
        <v>0.1</v>
      </c>
      <c r="I396" s="185">
        <v>3200</v>
      </c>
      <c r="J396" s="207">
        <f t="shared" si="148"/>
        <v>121</v>
      </c>
      <c r="K396" s="217"/>
      <c r="L396" s="71">
        <v>131.84</v>
      </c>
      <c r="M396" s="241">
        <f>L396/$E$20</f>
        <v>4.9800000000000004</v>
      </c>
      <c r="N396" s="244">
        <f t="shared" si="169"/>
        <v>5</v>
      </c>
      <c r="O396" s="46"/>
      <c r="P396" s="54">
        <v>628</v>
      </c>
      <c r="Q396" s="241">
        <f t="shared" si="170"/>
        <v>23.7</v>
      </c>
      <c r="R396" s="245">
        <f t="shared" si="171"/>
        <v>23.7</v>
      </c>
      <c r="S396" s="46"/>
      <c r="T396" s="117"/>
      <c r="U396" s="117"/>
    </row>
    <row r="397" spans="1:21" ht="18.75" customHeight="1" x14ac:dyDescent="0.2">
      <c r="A397" s="182">
        <v>67104</v>
      </c>
      <c r="B397" s="167" t="s">
        <v>682</v>
      </c>
      <c r="C397" s="183" t="s">
        <v>540</v>
      </c>
      <c r="D397" s="242" t="s">
        <v>1095</v>
      </c>
      <c r="E397" s="207">
        <v>6780</v>
      </c>
      <c r="F397" s="207">
        <f t="shared" si="147"/>
        <v>256</v>
      </c>
      <c r="G397" s="184"/>
      <c r="H397" s="174">
        <v>0.1</v>
      </c>
      <c r="I397" s="185">
        <v>4520</v>
      </c>
      <c r="J397" s="207">
        <f t="shared" si="148"/>
        <v>171</v>
      </c>
      <c r="K397" s="217"/>
      <c r="L397" s="186"/>
      <c r="M397" s="186"/>
      <c r="N397" s="186"/>
      <c r="O397" s="186"/>
      <c r="P397" s="186"/>
      <c r="Q397" s="186"/>
      <c r="R397" s="186"/>
      <c r="S397" s="186"/>
      <c r="T397" s="117"/>
      <c r="U397" s="117"/>
    </row>
    <row r="398" spans="1:21" ht="18.75" customHeight="1" x14ac:dyDescent="0.25">
      <c r="A398" s="182" t="s">
        <v>637</v>
      </c>
      <c r="B398" s="49" t="s">
        <v>639</v>
      </c>
      <c r="C398" s="183" t="s">
        <v>540</v>
      </c>
      <c r="D398" s="50" t="s">
        <v>565</v>
      </c>
      <c r="E398" s="207">
        <v>4800</v>
      </c>
      <c r="F398" s="207">
        <f t="shared" si="147"/>
        <v>181</v>
      </c>
      <c r="G398" s="44"/>
      <c r="H398" s="62">
        <v>0.1</v>
      </c>
      <c r="I398" s="185">
        <v>3200</v>
      </c>
      <c r="J398" s="207">
        <f t="shared" si="148"/>
        <v>121</v>
      </c>
      <c r="K398" s="217"/>
      <c r="L398" s="71">
        <v>114</v>
      </c>
      <c r="M398" s="241">
        <f>L398/$E$20</f>
        <v>4.3</v>
      </c>
      <c r="N398" s="244">
        <f t="shared" ref="N398" si="172">ROUNDUP(M398,1)</f>
        <v>4.3</v>
      </c>
      <c r="O398" s="46"/>
      <c r="P398" s="54">
        <v>560</v>
      </c>
      <c r="Q398" s="241">
        <f>P398/$E$20</f>
        <v>21.13</v>
      </c>
      <c r="R398" s="245">
        <f t="shared" ref="R398" si="173">ROUNDUP(Q398,1)</f>
        <v>21.2</v>
      </c>
      <c r="S398" s="46"/>
      <c r="T398" s="117"/>
      <c r="U398" s="117"/>
    </row>
    <row r="399" spans="1:21" s="181" customFormat="1" ht="19.5" customHeight="1" x14ac:dyDescent="0.25">
      <c r="A399" s="149"/>
      <c r="B399" s="152" t="s">
        <v>1023</v>
      </c>
      <c r="C399" s="151" t="s">
        <v>581</v>
      </c>
      <c r="D399" s="131"/>
      <c r="E399" s="131"/>
      <c r="F399" s="131"/>
      <c r="G399" s="131"/>
      <c r="H399" s="131"/>
      <c r="I399" s="131"/>
      <c r="J399" s="131"/>
      <c r="K399" s="131"/>
      <c r="L399" s="142">
        <v>100</v>
      </c>
      <c r="M399" s="142">
        <v>100</v>
      </c>
      <c r="N399" s="142">
        <v>100</v>
      </c>
      <c r="O399" s="153"/>
      <c r="P399" s="142">
        <v>500</v>
      </c>
      <c r="Q399" s="142">
        <v>500</v>
      </c>
      <c r="R399" s="142">
        <v>500</v>
      </c>
      <c r="S399" s="131"/>
      <c r="T399" s="117"/>
      <c r="U399" s="117"/>
    </row>
    <row r="400" spans="1:21" ht="18.75" customHeight="1" x14ac:dyDescent="0.25">
      <c r="A400" s="41">
        <v>67301</v>
      </c>
      <c r="B400" s="171" t="s">
        <v>636</v>
      </c>
      <c r="C400" s="183" t="s">
        <v>1024</v>
      </c>
      <c r="D400" s="187" t="s">
        <v>565</v>
      </c>
      <c r="E400" s="207">
        <v>6470</v>
      </c>
      <c r="F400" s="207">
        <f t="shared" si="147"/>
        <v>244</v>
      </c>
      <c r="G400" s="44"/>
      <c r="H400" s="62">
        <v>0.1</v>
      </c>
      <c r="I400" s="185">
        <v>4310</v>
      </c>
      <c r="J400" s="207">
        <f t="shared" si="148"/>
        <v>163</v>
      </c>
      <c r="K400" s="217"/>
      <c r="L400" s="71">
        <v>107</v>
      </c>
      <c r="M400" s="241">
        <f>L400/$E$20</f>
        <v>4.04</v>
      </c>
      <c r="N400" s="244">
        <f t="shared" ref="N400:N402" si="174">ROUNDUP(M400,1)</f>
        <v>4.0999999999999996</v>
      </c>
      <c r="O400" s="46"/>
      <c r="P400" s="54">
        <v>524</v>
      </c>
      <c r="Q400" s="241">
        <f t="shared" ref="Q400:Q402" si="175">P400/$E$20</f>
        <v>19.77</v>
      </c>
      <c r="R400" s="245">
        <f t="shared" ref="R400:R402" si="176">ROUNDUP(Q400,1)</f>
        <v>19.8</v>
      </c>
      <c r="S400" s="46"/>
      <c r="T400" s="117"/>
      <c r="U400" s="117"/>
    </row>
    <row r="401" spans="1:16366" ht="18" customHeight="1" x14ac:dyDescent="0.25">
      <c r="A401" s="41">
        <v>67302</v>
      </c>
      <c r="B401" s="171" t="s">
        <v>579</v>
      </c>
      <c r="C401" s="183" t="s">
        <v>580</v>
      </c>
      <c r="D401" s="50" t="s">
        <v>565</v>
      </c>
      <c r="E401" s="207">
        <v>6470</v>
      </c>
      <c r="F401" s="207">
        <f t="shared" si="147"/>
        <v>244</v>
      </c>
      <c r="G401" s="44"/>
      <c r="H401" s="62">
        <v>0.1</v>
      </c>
      <c r="I401" s="185">
        <v>4310</v>
      </c>
      <c r="J401" s="207">
        <f t="shared" si="148"/>
        <v>163</v>
      </c>
      <c r="K401" s="217"/>
      <c r="L401" s="71">
        <v>107</v>
      </c>
      <c r="M401" s="241">
        <f>L401/$E$20</f>
        <v>4.04</v>
      </c>
      <c r="N401" s="244">
        <f t="shared" si="174"/>
        <v>4.0999999999999996</v>
      </c>
      <c r="O401" s="46"/>
      <c r="P401" s="54">
        <v>524</v>
      </c>
      <c r="Q401" s="241">
        <f t="shared" si="175"/>
        <v>19.77</v>
      </c>
      <c r="R401" s="245">
        <f t="shared" si="176"/>
        <v>19.8</v>
      </c>
      <c r="S401" s="46"/>
    </row>
    <row r="402" spans="1:16366" ht="18" customHeight="1" x14ac:dyDescent="0.25">
      <c r="A402" s="182">
        <v>67308</v>
      </c>
      <c r="B402" s="171" t="s">
        <v>683</v>
      </c>
      <c r="C402" s="171" t="s">
        <v>580</v>
      </c>
      <c r="D402" s="187" t="s">
        <v>565</v>
      </c>
      <c r="E402" s="207">
        <v>5630</v>
      </c>
      <c r="F402" s="207">
        <f t="shared" si="147"/>
        <v>212</v>
      </c>
      <c r="G402" s="184"/>
      <c r="H402" s="174">
        <v>0.1</v>
      </c>
      <c r="I402" s="185">
        <v>3750</v>
      </c>
      <c r="J402" s="207">
        <f t="shared" si="148"/>
        <v>142</v>
      </c>
      <c r="K402" s="217"/>
      <c r="L402" s="71">
        <v>91</v>
      </c>
      <c r="M402" s="241">
        <f>L402/$E$20</f>
        <v>3.43</v>
      </c>
      <c r="N402" s="244">
        <f t="shared" si="174"/>
        <v>3.5</v>
      </c>
      <c r="O402" s="46"/>
      <c r="P402" s="54">
        <v>474</v>
      </c>
      <c r="Q402" s="241">
        <f t="shared" si="175"/>
        <v>17.89</v>
      </c>
      <c r="R402" s="245">
        <f t="shared" si="176"/>
        <v>17.899999999999999</v>
      </c>
      <c r="S402" s="46"/>
    </row>
    <row r="403" spans="1:16366" s="181" customFormat="1" ht="18" customHeight="1" x14ac:dyDescent="0.25">
      <c r="A403" s="149"/>
      <c r="B403" s="152" t="s">
        <v>649</v>
      </c>
      <c r="C403" s="151" t="s">
        <v>646</v>
      </c>
      <c r="D403" s="131"/>
      <c r="E403" s="131"/>
      <c r="F403" s="131"/>
      <c r="G403" s="131"/>
      <c r="H403" s="131"/>
      <c r="I403" s="131"/>
      <c r="J403" s="131"/>
      <c r="K403" s="131"/>
      <c r="L403" s="123"/>
      <c r="M403" s="123"/>
      <c r="N403" s="123"/>
      <c r="O403" s="145"/>
      <c r="P403" s="123"/>
      <c r="Q403" s="123"/>
      <c r="R403" s="123"/>
      <c r="S403" s="131"/>
    </row>
    <row r="404" spans="1:16366" s="181" customFormat="1" ht="18" customHeight="1" x14ac:dyDescent="0.25">
      <c r="A404" s="60" t="s">
        <v>641</v>
      </c>
      <c r="B404" s="49" t="s">
        <v>643</v>
      </c>
      <c r="C404" s="171" t="s">
        <v>607</v>
      </c>
      <c r="D404" s="50" t="s">
        <v>565</v>
      </c>
      <c r="E404" s="207">
        <v>8985</v>
      </c>
      <c r="F404" s="207">
        <v>9260</v>
      </c>
      <c r="G404" s="44"/>
      <c r="H404" s="62">
        <v>0.1</v>
      </c>
      <c r="I404" s="185">
        <v>6170</v>
      </c>
      <c r="J404" s="207">
        <f t="shared" si="148"/>
        <v>233</v>
      </c>
      <c r="K404" s="217"/>
      <c r="L404" s="48"/>
      <c r="M404" s="186"/>
      <c r="N404" s="186"/>
      <c r="O404" s="48"/>
      <c r="P404" s="48"/>
      <c r="Q404" s="186"/>
      <c r="R404" s="186"/>
      <c r="S404" s="48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  <c r="BI404" s="166"/>
      <c r="BJ404" s="166"/>
      <c r="BK404" s="166"/>
      <c r="BL404" s="166"/>
      <c r="BM404" s="166"/>
      <c r="BN404" s="166"/>
      <c r="BO404" s="166"/>
      <c r="BP404" s="166"/>
      <c r="BQ404" s="166"/>
      <c r="BR404" s="166"/>
      <c r="BS404" s="166"/>
      <c r="BT404" s="166"/>
      <c r="BU404" s="166"/>
      <c r="BV404" s="166"/>
      <c r="BW404" s="166"/>
      <c r="BX404" s="166"/>
      <c r="BY404" s="166"/>
      <c r="BZ404" s="166"/>
      <c r="CA404" s="166"/>
      <c r="CB404" s="166"/>
      <c r="CC404" s="166"/>
      <c r="CD404" s="166"/>
      <c r="CE404" s="166"/>
      <c r="CF404" s="166"/>
      <c r="CG404" s="166"/>
      <c r="CH404" s="166"/>
      <c r="CI404" s="166"/>
      <c r="CJ404" s="166"/>
      <c r="CK404" s="166"/>
      <c r="CL404" s="166"/>
      <c r="CM404" s="166"/>
      <c r="CN404" s="166"/>
      <c r="CO404" s="166"/>
      <c r="CP404" s="166"/>
      <c r="CQ404" s="166"/>
      <c r="CR404" s="166"/>
      <c r="CS404" s="166"/>
      <c r="CT404" s="166"/>
      <c r="CU404" s="166"/>
      <c r="CV404" s="166"/>
      <c r="CW404" s="166"/>
      <c r="CX404" s="166"/>
      <c r="CY404" s="166"/>
      <c r="CZ404" s="166"/>
      <c r="DA404" s="166"/>
      <c r="DB404" s="166"/>
      <c r="DC404" s="166"/>
      <c r="DD404" s="166"/>
      <c r="DE404" s="166"/>
      <c r="DF404" s="166"/>
      <c r="DG404" s="166"/>
      <c r="DH404" s="166"/>
      <c r="DI404" s="166"/>
      <c r="DJ404" s="166"/>
      <c r="DK404" s="166"/>
      <c r="DL404" s="166"/>
      <c r="DM404" s="166"/>
      <c r="DN404" s="166"/>
      <c r="DO404" s="166"/>
      <c r="DP404" s="166"/>
      <c r="DQ404" s="166"/>
      <c r="DR404" s="166"/>
      <c r="DS404" s="166"/>
      <c r="DT404" s="166"/>
      <c r="DU404" s="166"/>
      <c r="DV404" s="166"/>
      <c r="DW404" s="166"/>
      <c r="DX404" s="166"/>
      <c r="DY404" s="166"/>
      <c r="DZ404" s="166"/>
      <c r="EA404" s="166"/>
      <c r="EB404" s="166"/>
      <c r="EC404" s="166"/>
      <c r="ED404" s="166"/>
      <c r="EE404" s="166"/>
      <c r="EF404" s="166"/>
      <c r="EG404" s="166"/>
      <c r="EH404" s="166"/>
      <c r="EI404" s="166"/>
      <c r="EJ404" s="166"/>
      <c r="EK404" s="166"/>
      <c r="EL404" s="166"/>
      <c r="EM404" s="166"/>
      <c r="EN404" s="166"/>
      <c r="EO404" s="166"/>
      <c r="EP404" s="166"/>
      <c r="EQ404" s="166"/>
      <c r="ER404" s="166"/>
      <c r="ES404" s="166"/>
      <c r="ET404" s="166"/>
      <c r="EU404" s="166"/>
      <c r="EV404" s="166"/>
      <c r="EW404" s="166"/>
      <c r="EX404" s="166"/>
      <c r="EY404" s="166"/>
      <c r="EZ404" s="166"/>
      <c r="FA404" s="166"/>
      <c r="FB404" s="166"/>
      <c r="FC404" s="166"/>
      <c r="FD404" s="166"/>
      <c r="FE404" s="166"/>
      <c r="FF404" s="166"/>
      <c r="FG404" s="166"/>
      <c r="FH404" s="166"/>
      <c r="FI404" s="166"/>
      <c r="FJ404" s="166"/>
      <c r="FK404" s="166"/>
      <c r="FL404" s="166"/>
      <c r="FM404" s="166"/>
      <c r="FN404" s="166"/>
      <c r="FO404" s="166"/>
      <c r="FP404" s="166"/>
      <c r="FQ404" s="166"/>
      <c r="FR404" s="166"/>
      <c r="FS404" s="166"/>
      <c r="FT404" s="166"/>
      <c r="FU404" s="166"/>
      <c r="FV404" s="166"/>
      <c r="FW404" s="166"/>
      <c r="FX404" s="166"/>
      <c r="FY404" s="166"/>
      <c r="FZ404" s="166"/>
      <c r="GA404" s="166"/>
      <c r="GB404" s="166"/>
      <c r="GC404" s="166"/>
      <c r="GD404" s="166"/>
      <c r="GE404" s="166"/>
      <c r="GF404" s="166"/>
      <c r="GG404" s="166"/>
      <c r="GH404" s="166"/>
      <c r="GI404" s="166"/>
      <c r="GJ404" s="166"/>
      <c r="GK404" s="166"/>
      <c r="GL404" s="166"/>
      <c r="GM404" s="166"/>
      <c r="GN404" s="166"/>
      <c r="GO404" s="166"/>
      <c r="GP404" s="166"/>
      <c r="GQ404" s="166"/>
      <c r="GR404" s="166"/>
      <c r="GS404" s="166"/>
      <c r="GT404" s="166"/>
      <c r="GU404" s="166"/>
      <c r="GV404" s="166"/>
      <c r="GW404" s="166"/>
      <c r="GX404" s="166"/>
      <c r="GY404" s="166"/>
      <c r="GZ404" s="166"/>
      <c r="HA404" s="166"/>
      <c r="HB404" s="166"/>
      <c r="HC404" s="166"/>
      <c r="HD404" s="166"/>
      <c r="HE404" s="166"/>
      <c r="HF404" s="166"/>
      <c r="HG404" s="166"/>
      <c r="HH404" s="166"/>
      <c r="HI404" s="166"/>
      <c r="HJ404" s="166"/>
      <c r="HK404" s="166"/>
      <c r="HL404" s="166"/>
      <c r="HM404" s="166"/>
      <c r="HN404" s="166"/>
      <c r="HO404" s="166"/>
      <c r="HP404" s="166"/>
      <c r="HQ404" s="166"/>
      <c r="HR404" s="166"/>
      <c r="HS404" s="166"/>
      <c r="HT404" s="166"/>
      <c r="HU404" s="166"/>
      <c r="HV404" s="166"/>
      <c r="HW404" s="166"/>
      <c r="HX404" s="166"/>
      <c r="HY404" s="166"/>
      <c r="HZ404" s="166"/>
      <c r="IA404" s="166"/>
      <c r="IB404" s="166"/>
      <c r="IC404" s="166"/>
      <c r="ID404" s="166"/>
      <c r="IE404" s="166"/>
      <c r="IF404" s="166"/>
      <c r="IG404" s="166"/>
      <c r="IH404" s="166"/>
      <c r="II404" s="166"/>
      <c r="IJ404" s="166"/>
      <c r="IK404" s="166"/>
      <c r="IL404" s="166"/>
      <c r="IM404" s="166"/>
      <c r="IN404" s="166"/>
      <c r="IO404" s="166"/>
      <c r="IP404" s="166"/>
      <c r="IQ404" s="166"/>
      <c r="IR404" s="166"/>
      <c r="IS404" s="166"/>
      <c r="IT404" s="166"/>
      <c r="IU404" s="166"/>
      <c r="IV404" s="166"/>
      <c r="IW404" s="166"/>
      <c r="IX404" s="166"/>
      <c r="IY404" s="166"/>
      <c r="IZ404" s="166"/>
      <c r="JA404" s="166"/>
      <c r="JB404" s="166"/>
      <c r="JC404" s="166"/>
      <c r="JD404" s="166"/>
      <c r="JE404" s="166"/>
      <c r="JF404" s="166"/>
      <c r="JG404" s="166"/>
      <c r="JH404" s="166"/>
      <c r="JI404" s="166"/>
      <c r="JJ404" s="166"/>
      <c r="JK404" s="166"/>
      <c r="JL404" s="166"/>
      <c r="JM404" s="166"/>
      <c r="JN404" s="166"/>
      <c r="JO404" s="166"/>
      <c r="JP404" s="166"/>
      <c r="JQ404" s="166"/>
      <c r="JR404" s="166"/>
      <c r="JS404" s="166"/>
      <c r="JT404" s="166"/>
      <c r="JU404" s="166"/>
      <c r="JV404" s="166"/>
      <c r="JW404" s="166"/>
      <c r="JX404" s="166"/>
      <c r="JY404" s="166"/>
      <c r="JZ404" s="166"/>
      <c r="KA404" s="166"/>
      <c r="KB404" s="166"/>
      <c r="KC404" s="166"/>
      <c r="KD404" s="166"/>
      <c r="KE404" s="166"/>
      <c r="KF404" s="166"/>
      <c r="KG404" s="166"/>
      <c r="KH404" s="166"/>
      <c r="KI404" s="166"/>
      <c r="KJ404" s="166"/>
      <c r="KK404" s="166"/>
      <c r="KL404" s="166"/>
      <c r="KM404" s="166"/>
      <c r="KN404" s="166"/>
      <c r="KO404" s="166"/>
      <c r="KP404" s="166"/>
      <c r="KQ404" s="166"/>
      <c r="KR404" s="166"/>
      <c r="KS404" s="166"/>
      <c r="KT404" s="166"/>
      <c r="KU404" s="166"/>
      <c r="KV404" s="166"/>
      <c r="KW404" s="166"/>
      <c r="KX404" s="166"/>
      <c r="KY404" s="166"/>
      <c r="KZ404" s="166"/>
      <c r="LA404" s="166"/>
      <c r="LB404" s="166"/>
      <c r="LC404" s="166"/>
      <c r="LD404" s="166"/>
      <c r="LE404" s="166"/>
      <c r="LF404" s="166"/>
      <c r="LG404" s="166"/>
      <c r="LH404" s="166"/>
      <c r="LI404" s="166"/>
      <c r="LJ404" s="166"/>
      <c r="LK404" s="166"/>
      <c r="LL404" s="166"/>
      <c r="LM404" s="166"/>
      <c r="LN404" s="166"/>
      <c r="LO404" s="166"/>
      <c r="LP404" s="166"/>
      <c r="LQ404" s="166"/>
      <c r="LR404" s="166"/>
      <c r="LS404" s="166"/>
      <c r="LT404" s="166"/>
      <c r="LU404" s="166"/>
      <c r="LV404" s="166"/>
      <c r="LW404" s="166"/>
      <c r="LX404" s="166"/>
      <c r="LY404" s="166"/>
      <c r="LZ404" s="166"/>
      <c r="MA404" s="166"/>
      <c r="MB404" s="166"/>
      <c r="MC404" s="166"/>
      <c r="MD404" s="166"/>
      <c r="ME404" s="166"/>
      <c r="MF404" s="166"/>
      <c r="MG404" s="166"/>
      <c r="MH404" s="166"/>
      <c r="MI404" s="166"/>
      <c r="MJ404" s="166"/>
      <c r="MK404" s="166"/>
      <c r="ML404" s="166"/>
      <c r="MM404" s="166"/>
      <c r="MN404" s="166"/>
      <c r="MO404" s="166"/>
      <c r="MP404" s="166"/>
      <c r="MQ404" s="166"/>
      <c r="MR404" s="166"/>
      <c r="MS404" s="166"/>
      <c r="MT404" s="166"/>
      <c r="MU404" s="166"/>
      <c r="MV404" s="166"/>
      <c r="MW404" s="166"/>
      <c r="MX404" s="166"/>
      <c r="MY404" s="166"/>
      <c r="MZ404" s="166"/>
      <c r="NA404" s="166"/>
      <c r="NB404" s="166"/>
      <c r="NC404" s="166"/>
      <c r="ND404" s="166"/>
      <c r="NE404" s="166"/>
      <c r="NF404" s="166"/>
      <c r="NG404" s="166"/>
      <c r="NH404" s="166"/>
      <c r="NI404" s="166"/>
      <c r="NJ404" s="166"/>
      <c r="NK404" s="166"/>
      <c r="NL404" s="166"/>
      <c r="NM404" s="166"/>
      <c r="NN404" s="166"/>
      <c r="NO404" s="166"/>
      <c r="NP404" s="166"/>
      <c r="NQ404" s="166"/>
      <c r="NR404" s="166"/>
      <c r="NS404" s="166"/>
      <c r="NT404" s="166"/>
      <c r="NU404" s="166"/>
      <c r="NV404" s="166"/>
      <c r="NW404" s="166"/>
      <c r="NX404" s="166"/>
      <c r="NY404" s="166"/>
      <c r="NZ404" s="166"/>
      <c r="OA404" s="166"/>
      <c r="OB404" s="166"/>
      <c r="OC404" s="166"/>
      <c r="OD404" s="166"/>
      <c r="OE404" s="166"/>
      <c r="OF404" s="166"/>
      <c r="OG404" s="166"/>
      <c r="OH404" s="166"/>
      <c r="OI404" s="166"/>
      <c r="OJ404" s="166"/>
      <c r="OK404" s="166"/>
      <c r="OL404" s="166"/>
      <c r="OM404" s="166"/>
      <c r="ON404" s="166"/>
      <c r="OO404" s="166"/>
      <c r="OP404" s="166"/>
      <c r="OQ404" s="166"/>
      <c r="OR404" s="166"/>
      <c r="OS404" s="166"/>
      <c r="OT404" s="166"/>
      <c r="OU404" s="166"/>
      <c r="OV404" s="166"/>
      <c r="OW404" s="166"/>
      <c r="OX404" s="166"/>
      <c r="OY404" s="166"/>
      <c r="OZ404" s="166"/>
      <c r="PA404" s="166"/>
      <c r="PB404" s="166"/>
      <c r="PC404" s="166"/>
      <c r="PD404" s="166"/>
      <c r="PE404" s="166"/>
      <c r="PF404" s="166"/>
      <c r="PG404" s="166"/>
      <c r="PH404" s="166"/>
      <c r="PI404" s="166"/>
      <c r="PJ404" s="166"/>
      <c r="PK404" s="166"/>
      <c r="PL404" s="166"/>
      <c r="PM404" s="166"/>
      <c r="PN404" s="166"/>
      <c r="PO404" s="166"/>
      <c r="PP404" s="166"/>
      <c r="PQ404" s="166"/>
      <c r="PR404" s="166"/>
      <c r="PS404" s="166"/>
      <c r="PT404" s="166"/>
      <c r="PU404" s="166"/>
      <c r="PV404" s="166"/>
      <c r="PW404" s="166"/>
      <c r="PX404" s="166"/>
      <c r="PY404" s="166"/>
      <c r="PZ404" s="166"/>
      <c r="QA404" s="166"/>
      <c r="QB404" s="166"/>
      <c r="QC404" s="166"/>
      <c r="QD404" s="166"/>
      <c r="QE404" s="166"/>
      <c r="QF404" s="166"/>
      <c r="QG404" s="166"/>
      <c r="QH404" s="166"/>
      <c r="QI404" s="166"/>
      <c r="QJ404" s="166"/>
      <c r="QK404" s="166"/>
      <c r="QL404" s="166"/>
      <c r="QM404" s="166"/>
      <c r="QN404" s="166"/>
      <c r="QO404" s="166"/>
      <c r="QP404" s="166"/>
      <c r="QQ404" s="166"/>
      <c r="QR404" s="166"/>
      <c r="QS404" s="166"/>
      <c r="QT404" s="166"/>
      <c r="QU404" s="166"/>
      <c r="QV404" s="166"/>
      <c r="QW404" s="166"/>
      <c r="QX404" s="166"/>
      <c r="QY404" s="166"/>
      <c r="QZ404" s="166"/>
      <c r="RA404" s="166"/>
      <c r="RB404" s="166"/>
      <c r="RC404" s="166"/>
      <c r="RD404" s="166"/>
      <c r="RE404" s="166"/>
      <c r="RF404" s="166"/>
      <c r="RG404" s="166"/>
      <c r="RH404" s="166"/>
      <c r="RI404" s="166"/>
      <c r="RJ404" s="166"/>
      <c r="RK404" s="166"/>
      <c r="RL404" s="166"/>
      <c r="RM404" s="166"/>
      <c r="RN404" s="166"/>
      <c r="RO404" s="166"/>
      <c r="RP404" s="166"/>
      <c r="RQ404" s="166"/>
      <c r="RR404" s="166"/>
      <c r="RS404" s="166"/>
      <c r="RT404" s="166"/>
      <c r="RU404" s="166"/>
      <c r="RV404" s="166"/>
      <c r="RW404" s="166"/>
      <c r="RX404" s="166"/>
      <c r="RY404" s="166"/>
      <c r="RZ404" s="166"/>
      <c r="SA404" s="166"/>
      <c r="SB404" s="166"/>
      <c r="SC404" s="166"/>
      <c r="SD404" s="166"/>
      <c r="SE404" s="166"/>
      <c r="SF404" s="166"/>
      <c r="SG404" s="166"/>
      <c r="SH404" s="166"/>
      <c r="SI404" s="166"/>
      <c r="SJ404" s="166"/>
      <c r="SK404" s="166"/>
      <c r="SL404" s="166"/>
      <c r="SM404" s="166"/>
      <c r="SN404" s="166"/>
      <c r="SO404" s="166"/>
      <c r="SP404" s="166"/>
      <c r="SQ404" s="166"/>
      <c r="SR404" s="166"/>
      <c r="SS404" s="166"/>
      <c r="ST404" s="166"/>
      <c r="SU404" s="166"/>
      <c r="SV404" s="166"/>
      <c r="SW404" s="166"/>
      <c r="SX404" s="166"/>
      <c r="SY404" s="166"/>
      <c r="SZ404" s="166"/>
      <c r="TA404" s="166"/>
      <c r="TB404" s="166"/>
      <c r="TC404" s="166"/>
      <c r="TD404" s="166"/>
      <c r="TE404" s="166"/>
      <c r="TF404" s="166"/>
      <c r="TG404" s="166"/>
      <c r="TH404" s="166"/>
      <c r="TI404" s="166"/>
      <c r="TJ404" s="166"/>
      <c r="TK404" s="166"/>
      <c r="TL404" s="166"/>
      <c r="TM404" s="166"/>
      <c r="TN404" s="166"/>
      <c r="TO404" s="166"/>
      <c r="TP404" s="166"/>
      <c r="TQ404" s="166"/>
      <c r="TR404" s="166"/>
      <c r="TS404" s="166"/>
      <c r="TT404" s="166"/>
      <c r="TU404" s="166"/>
      <c r="TV404" s="166"/>
      <c r="TW404" s="166"/>
      <c r="TX404" s="166"/>
      <c r="TY404" s="166"/>
      <c r="TZ404" s="166"/>
      <c r="UA404" s="166"/>
      <c r="UB404" s="166"/>
      <c r="UC404" s="166"/>
      <c r="UD404" s="166"/>
      <c r="UE404" s="166"/>
      <c r="UF404" s="166"/>
      <c r="UG404" s="166"/>
      <c r="UH404" s="166"/>
      <c r="UI404" s="166"/>
      <c r="UJ404" s="166"/>
      <c r="UK404" s="166"/>
      <c r="UL404" s="166"/>
      <c r="UM404" s="166"/>
      <c r="UN404" s="166"/>
      <c r="UO404" s="166"/>
      <c r="UP404" s="166"/>
      <c r="UQ404" s="166"/>
      <c r="UR404" s="166"/>
      <c r="US404" s="166"/>
      <c r="UT404" s="166"/>
      <c r="UU404" s="166"/>
      <c r="UV404" s="166"/>
      <c r="UW404" s="166"/>
      <c r="UX404" s="166"/>
      <c r="UY404" s="166"/>
      <c r="UZ404" s="166"/>
      <c r="VA404" s="166"/>
      <c r="VB404" s="166"/>
      <c r="VC404" s="166"/>
      <c r="VD404" s="166"/>
      <c r="VE404" s="166"/>
      <c r="VF404" s="166"/>
      <c r="VG404" s="166"/>
      <c r="VH404" s="166"/>
      <c r="VI404" s="166"/>
      <c r="VJ404" s="166"/>
      <c r="VK404" s="166"/>
      <c r="VL404" s="166"/>
      <c r="VM404" s="166"/>
      <c r="VN404" s="166"/>
      <c r="VO404" s="166"/>
      <c r="VP404" s="166"/>
      <c r="VQ404" s="166"/>
      <c r="VR404" s="166"/>
      <c r="VS404" s="166"/>
      <c r="VT404" s="166"/>
      <c r="VU404" s="166"/>
      <c r="VV404" s="166"/>
      <c r="VW404" s="166"/>
      <c r="VX404" s="166"/>
      <c r="VY404" s="166"/>
      <c r="VZ404" s="166"/>
      <c r="WA404" s="166"/>
      <c r="WB404" s="166"/>
      <c r="WC404" s="166"/>
      <c r="WD404" s="166"/>
      <c r="WE404" s="166"/>
      <c r="WF404" s="166"/>
      <c r="WG404" s="166"/>
      <c r="WH404" s="166"/>
      <c r="WI404" s="166"/>
      <c r="WJ404" s="166"/>
      <c r="WK404" s="166"/>
      <c r="WL404" s="166"/>
      <c r="WM404" s="166"/>
      <c r="WN404" s="166"/>
      <c r="WO404" s="166"/>
      <c r="WP404" s="166"/>
      <c r="WQ404" s="166"/>
      <c r="WR404" s="166"/>
      <c r="WS404" s="166"/>
      <c r="WT404" s="166"/>
      <c r="WU404" s="166"/>
      <c r="WV404" s="166"/>
      <c r="WW404" s="166"/>
      <c r="WX404" s="166"/>
      <c r="WY404" s="166"/>
      <c r="WZ404" s="166"/>
      <c r="XA404" s="166"/>
      <c r="XB404" s="166"/>
      <c r="XC404" s="166"/>
      <c r="XD404" s="166"/>
      <c r="XE404" s="166"/>
      <c r="XF404" s="166"/>
      <c r="XG404" s="166"/>
      <c r="XH404" s="166"/>
      <c r="XI404" s="166"/>
      <c r="XJ404" s="166"/>
      <c r="XK404" s="166"/>
      <c r="XL404" s="166"/>
      <c r="XM404" s="166"/>
      <c r="XN404" s="166"/>
      <c r="XO404" s="166"/>
      <c r="XP404" s="166"/>
      <c r="XQ404" s="166"/>
      <c r="XR404" s="166"/>
      <c r="XS404" s="166"/>
      <c r="XT404" s="166"/>
      <c r="XU404" s="166"/>
      <c r="XV404" s="166"/>
      <c r="XW404" s="166"/>
      <c r="XX404" s="166"/>
      <c r="XY404" s="166"/>
      <c r="XZ404" s="166"/>
      <c r="YA404" s="166"/>
      <c r="YB404" s="166"/>
      <c r="YC404" s="166"/>
      <c r="YD404" s="166"/>
      <c r="YE404" s="166"/>
      <c r="YF404" s="166"/>
      <c r="YG404" s="166"/>
      <c r="YH404" s="166"/>
      <c r="YI404" s="166"/>
      <c r="YJ404" s="166"/>
      <c r="YK404" s="166"/>
      <c r="YL404" s="166"/>
      <c r="YM404" s="166"/>
      <c r="YN404" s="166"/>
      <c r="YO404" s="166"/>
      <c r="YP404" s="166"/>
      <c r="YQ404" s="166"/>
      <c r="YR404" s="166"/>
      <c r="YS404" s="166"/>
      <c r="YT404" s="166"/>
      <c r="YU404" s="166"/>
      <c r="YV404" s="166"/>
      <c r="YW404" s="166"/>
      <c r="YX404" s="166"/>
      <c r="YY404" s="166"/>
      <c r="YZ404" s="166"/>
      <c r="ZA404" s="166"/>
      <c r="ZB404" s="166"/>
      <c r="ZC404" s="166"/>
      <c r="ZD404" s="166"/>
      <c r="ZE404" s="166"/>
      <c r="ZF404" s="166"/>
      <c r="ZG404" s="166"/>
      <c r="ZH404" s="166"/>
      <c r="ZI404" s="166"/>
      <c r="ZJ404" s="166"/>
      <c r="ZK404" s="166"/>
      <c r="ZL404" s="166"/>
      <c r="ZM404" s="166"/>
      <c r="ZN404" s="166"/>
      <c r="ZO404" s="166"/>
      <c r="ZP404" s="166"/>
      <c r="ZQ404" s="166"/>
      <c r="ZR404" s="166"/>
      <c r="ZS404" s="166"/>
      <c r="ZT404" s="166"/>
      <c r="ZU404" s="166"/>
      <c r="ZV404" s="166"/>
      <c r="ZW404" s="166"/>
      <c r="ZX404" s="166"/>
      <c r="ZY404" s="166"/>
      <c r="ZZ404" s="166"/>
      <c r="AAA404" s="166"/>
      <c r="AAB404" s="166"/>
      <c r="AAC404" s="166"/>
      <c r="AAD404" s="166"/>
      <c r="AAE404" s="166"/>
      <c r="AAF404" s="166"/>
      <c r="AAG404" s="166"/>
      <c r="AAH404" s="166"/>
      <c r="AAI404" s="166"/>
      <c r="AAJ404" s="166"/>
      <c r="AAK404" s="166"/>
      <c r="AAL404" s="166"/>
      <c r="AAM404" s="166"/>
      <c r="AAN404" s="166"/>
      <c r="AAO404" s="166"/>
      <c r="AAP404" s="166"/>
      <c r="AAQ404" s="166"/>
      <c r="AAR404" s="166"/>
      <c r="AAS404" s="166"/>
      <c r="AAT404" s="166"/>
      <c r="AAU404" s="166"/>
      <c r="AAV404" s="166"/>
      <c r="AAW404" s="166"/>
      <c r="AAX404" s="166"/>
      <c r="AAY404" s="166"/>
      <c r="AAZ404" s="166"/>
      <c r="ABA404" s="166"/>
      <c r="ABB404" s="166"/>
      <c r="ABC404" s="166"/>
      <c r="ABD404" s="166"/>
      <c r="ABE404" s="166"/>
      <c r="ABF404" s="166"/>
      <c r="ABG404" s="166"/>
      <c r="ABH404" s="166"/>
      <c r="ABI404" s="166"/>
      <c r="ABJ404" s="166"/>
      <c r="ABK404" s="166"/>
      <c r="ABL404" s="166"/>
      <c r="ABM404" s="166"/>
      <c r="ABN404" s="166"/>
      <c r="ABO404" s="166"/>
      <c r="ABP404" s="166"/>
      <c r="ABQ404" s="166"/>
      <c r="ABR404" s="166"/>
      <c r="ABS404" s="166"/>
      <c r="ABT404" s="166"/>
      <c r="ABU404" s="166"/>
      <c r="ABV404" s="166"/>
      <c r="ABW404" s="166"/>
      <c r="ABX404" s="166"/>
      <c r="ABY404" s="166"/>
      <c r="ABZ404" s="166"/>
      <c r="ACA404" s="166"/>
      <c r="ACB404" s="166"/>
      <c r="ACC404" s="166"/>
      <c r="ACD404" s="166"/>
      <c r="ACE404" s="166"/>
      <c r="ACF404" s="166"/>
      <c r="ACG404" s="166"/>
      <c r="ACH404" s="166"/>
      <c r="ACI404" s="166"/>
      <c r="ACJ404" s="166"/>
      <c r="ACK404" s="166"/>
      <c r="ACL404" s="166"/>
      <c r="ACM404" s="166"/>
      <c r="ACN404" s="166"/>
      <c r="ACO404" s="166"/>
      <c r="ACP404" s="166"/>
      <c r="ACQ404" s="166"/>
      <c r="ACR404" s="166"/>
      <c r="ACS404" s="166"/>
      <c r="ACT404" s="166"/>
      <c r="ACU404" s="166"/>
      <c r="ACV404" s="166"/>
      <c r="ACW404" s="166"/>
      <c r="ACX404" s="166"/>
      <c r="ACY404" s="166"/>
      <c r="ACZ404" s="166"/>
      <c r="ADA404" s="166"/>
      <c r="ADB404" s="166"/>
      <c r="ADC404" s="166"/>
      <c r="ADD404" s="166"/>
      <c r="ADE404" s="166"/>
      <c r="ADF404" s="166"/>
      <c r="ADG404" s="166"/>
      <c r="ADH404" s="166"/>
      <c r="ADI404" s="166"/>
      <c r="ADJ404" s="166"/>
      <c r="ADK404" s="166"/>
      <c r="ADL404" s="166"/>
      <c r="ADM404" s="166"/>
      <c r="ADN404" s="166"/>
      <c r="ADO404" s="166"/>
      <c r="ADP404" s="166"/>
      <c r="ADQ404" s="166"/>
      <c r="ADR404" s="166"/>
      <c r="ADS404" s="166"/>
      <c r="ADT404" s="166"/>
      <c r="ADU404" s="166"/>
      <c r="ADV404" s="166"/>
      <c r="ADW404" s="166"/>
      <c r="ADX404" s="166"/>
      <c r="ADY404" s="166"/>
      <c r="ADZ404" s="166"/>
      <c r="AEA404" s="166"/>
      <c r="AEB404" s="166"/>
      <c r="AEC404" s="166"/>
      <c r="AED404" s="166"/>
      <c r="AEE404" s="166"/>
      <c r="AEF404" s="166"/>
      <c r="AEG404" s="166"/>
      <c r="AEH404" s="166"/>
      <c r="AEI404" s="166"/>
      <c r="AEJ404" s="166"/>
      <c r="AEK404" s="166"/>
      <c r="AEL404" s="166"/>
      <c r="AEM404" s="166"/>
      <c r="AEN404" s="166"/>
      <c r="AEO404" s="166"/>
      <c r="AEP404" s="166"/>
      <c r="AEQ404" s="166"/>
      <c r="AER404" s="166"/>
      <c r="AES404" s="166"/>
      <c r="AET404" s="166"/>
      <c r="AEU404" s="166"/>
      <c r="AEV404" s="166"/>
      <c r="AEW404" s="166"/>
      <c r="AEX404" s="166"/>
      <c r="AEY404" s="166"/>
      <c r="AEZ404" s="166"/>
      <c r="AFA404" s="166"/>
      <c r="AFB404" s="166"/>
      <c r="AFC404" s="166"/>
      <c r="AFD404" s="166"/>
      <c r="AFE404" s="166"/>
      <c r="AFF404" s="166"/>
      <c r="AFG404" s="166"/>
      <c r="AFH404" s="166"/>
      <c r="AFI404" s="166"/>
      <c r="AFJ404" s="166"/>
      <c r="AFK404" s="166"/>
      <c r="AFL404" s="166"/>
      <c r="AFM404" s="166"/>
      <c r="AFN404" s="166"/>
      <c r="AFO404" s="166"/>
      <c r="AFP404" s="166"/>
      <c r="AFQ404" s="166"/>
      <c r="AFR404" s="166"/>
      <c r="AFS404" s="166"/>
      <c r="AFT404" s="166"/>
      <c r="AFU404" s="166"/>
      <c r="AFV404" s="166"/>
      <c r="AFW404" s="166"/>
      <c r="AFX404" s="166"/>
      <c r="AFY404" s="166"/>
      <c r="AFZ404" s="166"/>
      <c r="AGA404" s="166"/>
      <c r="AGB404" s="166"/>
      <c r="AGC404" s="166"/>
      <c r="AGD404" s="166"/>
      <c r="AGE404" s="166"/>
      <c r="AGF404" s="166"/>
      <c r="AGG404" s="166"/>
      <c r="AGH404" s="166"/>
      <c r="AGI404" s="166"/>
      <c r="AGJ404" s="166"/>
      <c r="AGK404" s="166"/>
      <c r="AGL404" s="166"/>
      <c r="AGM404" s="166"/>
      <c r="AGN404" s="166"/>
      <c r="AGO404" s="166"/>
      <c r="AGP404" s="166"/>
      <c r="AGQ404" s="166"/>
      <c r="AGR404" s="166"/>
      <c r="AGS404" s="166"/>
      <c r="AGT404" s="166"/>
      <c r="AGU404" s="166"/>
      <c r="AGV404" s="166"/>
      <c r="AGW404" s="166"/>
      <c r="AGX404" s="166"/>
      <c r="AGY404" s="166"/>
      <c r="AGZ404" s="166"/>
      <c r="AHA404" s="166"/>
      <c r="AHB404" s="166"/>
      <c r="AHC404" s="166"/>
      <c r="AHD404" s="166"/>
      <c r="AHE404" s="166"/>
      <c r="AHF404" s="166"/>
      <c r="AHG404" s="166"/>
      <c r="AHH404" s="166"/>
      <c r="AHI404" s="166"/>
      <c r="AHJ404" s="166"/>
      <c r="AHK404" s="166"/>
      <c r="AHL404" s="166"/>
      <c r="AHM404" s="166"/>
      <c r="AHN404" s="166"/>
      <c r="AHO404" s="166"/>
      <c r="AHP404" s="166"/>
      <c r="AHQ404" s="166"/>
      <c r="AHR404" s="166"/>
      <c r="AHS404" s="166"/>
      <c r="AHT404" s="166"/>
      <c r="AHU404" s="166"/>
      <c r="AHV404" s="166"/>
      <c r="AHW404" s="166"/>
      <c r="AHX404" s="166"/>
      <c r="AHY404" s="166"/>
      <c r="AHZ404" s="166"/>
      <c r="AIA404" s="166"/>
      <c r="AIB404" s="166"/>
      <c r="AIC404" s="166"/>
      <c r="AID404" s="166"/>
      <c r="AIE404" s="166"/>
      <c r="AIF404" s="166"/>
      <c r="AIG404" s="166"/>
      <c r="AIH404" s="166"/>
      <c r="AII404" s="166"/>
      <c r="AIJ404" s="166"/>
      <c r="AIK404" s="166"/>
      <c r="AIL404" s="166"/>
      <c r="AIM404" s="166"/>
      <c r="AIN404" s="166"/>
      <c r="AIO404" s="166"/>
      <c r="AIP404" s="166"/>
      <c r="AIQ404" s="166"/>
      <c r="AIR404" s="166"/>
      <c r="AIS404" s="166"/>
      <c r="AIT404" s="166"/>
      <c r="AIU404" s="166"/>
      <c r="AIV404" s="166"/>
      <c r="AIW404" s="166"/>
      <c r="AIX404" s="166"/>
      <c r="AIY404" s="166"/>
      <c r="AIZ404" s="166"/>
      <c r="AJA404" s="166"/>
      <c r="AJB404" s="166"/>
      <c r="AJC404" s="166"/>
      <c r="AJD404" s="166"/>
      <c r="AJE404" s="166"/>
      <c r="AJF404" s="166"/>
      <c r="AJG404" s="166"/>
      <c r="AJH404" s="166"/>
      <c r="AJI404" s="166"/>
      <c r="AJJ404" s="166"/>
      <c r="AJK404" s="166"/>
      <c r="AJL404" s="166"/>
      <c r="AJM404" s="166"/>
      <c r="AJN404" s="166"/>
      <c r="AJO404" s="166"/>
      <c r="AJP404" s="166"/>
      <c r="AJQ404" s="166"/>
      <c r="AJR404" s="166"/>
      <c r="AJS404" s="166"/>
      <c r="AJT404" s="166"/>
      <c r="AJU404" s="166"/>
      <c r="AJV404" s="166"/>
      <c r="AJW404" s="166"/>
      <c r="AJX404" s="166"/>
      <c r="AJY404" s="166"/>
      <c r="AJZ404" s="166"/>
      <c r="AKA404" s="166"/>
      <c r="AKB404" s="166"/>
      <c r="AKC404" s="166"/>
      <c r="AKD404" s="166"/>
      <c r="AKE404" s="166"/>
      <c r="AKF404" s="166"/>
      <c r="AKG404" s="166"/>
      <c r="AKH404" s="166"/>
      <c r="AKI404" s="166"/>
      <c r="AKJ404" s="166"/>
      <c r="AKK404" s="166"/>
      <c r="AKL404" s="166"/>
      <c r="AKM404" s="166"/>
      <c r="AKN404" s="166"/>
      <c r="AKO404" s="166"/>
      <c r="AKP404" s="166"/>
      <c r="AKQ404" s="166"/>
      <c r="AKR404" s="166"/>
      <c r="AKS404" s="166"/>
      <c r="AKT404" s="166"/>
      <c r="AKU404" s="166"/>
      <c r="AKV404" s="166"/>
      <c r="AKW404" s="166"/>
      <c r="AKX404" s="166"/>
      <c r="AKY404" s="166"/>
      <c r="AKZ404" s="166"/>
      <c r="ALA404" s="166"/>
      <c r="ALB404" s="166"/>
      <c r="ALC404" s="166"/>
      <c r="ALD404" s="166"/>
      <c r="ALE404" s="166"/>
      <c r="ALF404" s="166"/>
      <c r="ALG404" s="166"/>
      <c r="ALH404" s="166"/>
      <c r="ALI404" s="166"/>
      <c r="ALJ404" s="166"/>
      <c r="ALK404" s="166"/>
      <c r="ALL404" s="166"/>
      <c r="ALM404" s="166"/>
      <c r="ALN404" s="166"/>
      <c r="ALO404" s="166"/>
      <c r="ALP404" s="166"/>
      <c r="ALQ404" s="166"/>
      <c r="ALR404" s="166"/>
      <c r="ALS404" s="166"/>
      <c r="ALT404" s="166"/>
      <c r="ALU404" s="166"/>
      <c r="ALV404" s="166"/>
      <c r="ALW404" s="166"/>
      <c r="ALX404" s="166"/>
      <c r="ALY404" s="166"/>
      <c r="ALZ404" s="166"/>
      <c r="AMA404" s="166"/>
      <c r="AMB404" s="166"/>
      <c r="AMC404" s="166"/>
      <c r="AMD404" s="166"/>
      <c r="AME404" s="166"/>
      <c r="AMF404" s="166"/>
      <c r="AMG404" s="166"/>
      <c r="AMH404" s="166"/>
      <c r="AMI404" s="166"/>
      <c r="AMJ404" s="166"/>
      <c r="AMK404" s="166"/>
      <c r="AML404" s="166"/>
      <c r="AMM404" s="166"/>
      <c r="AMN404" s="166"/>
      <c r="AMO404" s="166"/>
      <c r="AMP404" s="166"/>
      <c r="AMQ404" s="166"/>
      <c r="AMR404" s="166"/>
      <c r="AMS404" s="166"/>
      <c r="AMT404" s="166"/>
      <c r="AMU404" s="166"/>
      <c r="AMV404" s="166"/>
      <c r="AMW404" s="166"/>
      <c r="AMX404" s="166"/>
      <c r="AMY404" s="166"/>
      <c r="AMZ404" s="166"/>
      <c r="ANA404" s="166"/>
      <c r="ANB404" s="166"/>
      <c r="ANC404" s="166"/>
      <c r="AND404" s="166"/>
      <c r="ANE404" s="166"/>
      <c r="ANF404" s="166"/>
      <c r="ANG404" s="166"/>
      <c r="ANH404" s="166"/>
      <c r="ANI404" s="166"/>
      <c r="ANJ404" s="166"/>
      <c r="ANK404" s="166"/>
      <c r="ANL404" s="166"/>
      <c r="ANM404" s="166"/>
      <c r="ANN404" s="166"/>
      <c r="ANO404" s="166"/>
      <c r="ANP404" s="166"/>
      <c r="ANQ404" s="166"/>
      <c r="ANR404" s="166"/>
      <c r="ANS404" s="166"/>
      <c r="ANT404" s="166"/>
      <c r="ANU404" s="166"/>
      <c r="ANV404" s="166"/>
      <c r="ANW404" s="166"/>
      <c r="ANX404" s="166"/>
      <c r="ANY404" s="166"/>
      <c r="ANZ404" s="166"/>
      <c r="AOA404" s="166"/>
      <c r="AOB404" s="166"/>
      <c r="AOC404" s="166"/>
      <c r="AOD404" s="166"/>
      <c r="AOE404" s="166"/>
      <c r="AOF404" s="166"/>
      <c r="AOG404" s="166"/>
      <c r="AOH404" s="166"/>
      <c r="AOI404" s="166"/>
      <c r="AOJ404" s="166"/>
      <c r="AOK404" s="166"/>
      <c r="AOL404" s="166"/>
      <c r="AOM404" s="166"/>
      <c r="AON404" s="166"/>
      <c r="AOO404" s="166"/>
      <c r="AOP404" s="166"/>
      <c r="AOQ404" s="166"/>
      <c r="AOR404" s="166"/>
      <c r="AOS404" s="166"/>
      <c r="AOT404" s="166"/>
      <c r="AOU404" s="166"/>
      <c r="AOV404" s="166"/>
      <c r="AOW404" s="166"/>
      <c r="AOX404" s="166"/>
      <c r="AOY404" s="166"/>
      <c r="AOZ404" s="166"/>
      <c r="APA404" s="166"/>
      <c r="APB404" s="166"/>
      <c r="APC404" s="166"/>
      <c r="APD404" s="166"/>
      <c r="APE404" s="166"/>
      <c r="APF404" s="166"/>
      <c r="APG404" s="166"/>
      <c r="APH404" s="166"/>
      <c r="API404" s="166"/>
      <c r="APJ404" s="166"/>
      <c r="APK404" s="166"/>
      <c r="APL404" s="166"/>
      <c r="APM404" s="166"/>
      <c r="APN404" s="166"/>
      <c r="APO404" s="166"/>
      <c r="APP404" s="166"/>
      <c r="APQ404" s="166"/>
      <c r="APR404" s="166"/>
      <c r="APS404" s="166"/>
      <c r="APT404" s="166"/>
      <c r="APU404" s="166"/>
      <c r="APV404" s="166"/>
      <c r="APW404" s="166"/>
      <c r="APX404" s="166"/>
      <c r="APY404" s="166"/>
      <c r="APZ404" s="166"/>
      <c r="AQA404" s="166"/>
      <c r="AQB404" s="166"/>
      <c r="AQC404" s="166"/>
      <c r="AQD404" s="166"/>
      <c r="AQE404" s="166"/>
      <c r="AQF404" s="166"/>
      <c r="AQG404" s="166"/>
      <c r="AQH404" s="166"/>
      <c r="AQI404" s="166"/>
      <c r="AQJ404" s="166"/>
      <c r="AQK404" s="166"/>
      <c r="AQL404" s="166"/>
      <c r="AQM404" s="166"/>
      <c r="AQN404" s="166"/>
      <c r="AQO404" s="166"/>
      <c r="AQP404" s="166"/>
      <c r="AQQ404" s="166"/>
      <c r="AQR404" s="166"/>
      <c r="AQS404" s="166"/>
      <c r="AQT404" s="166"/>
      <c r="AQU404" s="166"/>
      <c r="AQV404" s="166"/>
      <c r="AQW404" s="166"/>
      <c r="AQX404" s="166"/>
      <c r="AQY404" s="166"/>
      <c r="AQZ404" s="166"/>
      <c r="ARA404" s="166"/>
      <c r="ARB404" s="166"/>
      <c r="ARC404" s="166"/>
      <c r="ARD404" s="166"/>
      <c r="ARE404" s="166"/>
      <c r="ARF404" s="166"/>
      <c r="ARG404" s="166"/>
      <c r="ARH404" s="166"/>
      <c r="ARI404" s="166"/>
      <c r="ARJ404" s="166"/>
      <c r="ARK404" s="166"/>
      <c r="ARL404" s="166"/>
      <c r="ARM404" s="166"/>
      <c r="ARN404" s="166"/>
      <c r="ARO404" s="166"/>
      <c r="ARP404" s="166"/>
      <c r="ARQ404" s="166"/>
      <c r="ARR404" s="166"/>
      <c r="ARS404" s="166"/>
      <c r="ART404" s="166"/>
      <c r="ARU404" s="166"/>
      <c r="ARV404" s="166"/>
      <c r="ARW404" s="166"/>
      <c r="ARX404" s="166"/>
      <c r="ARY404" s="166"/>
      <c r="ARZ404" s="166"/>
      <c r="ASA404" s="166"/>
      <c r="ASB404" s="166"/>
      <c r="ASC404" s="166"/>
      <c r="ASD404" s="166"/>
      <c r="ASE404" s="166"/>
      <c r="ASF404" s="166"/>
      <c r="ASG404" s="166"/>
      <c r="ASH404" s="166"/>
      <c r="ASI404" s="166"/>
      <c r="ASJ404" s="166"/>
      <c r="ASK404" s="166"/>
      <c r="ASL404" s="166"/>
      <c r="ASM404" s="166"/>
      <c r="ASN404" s="166"/>
      <c r="ASO404" s="166"/>
      <c r="ASP404" s="166"/>
      <c r="ASQ404" s="166"/>
      <c r="ASR404" s="166"/>
      <c r="ASS404" s="166"/>
      <c r="AST404" s="166"/>
      <c r="ASU404" s="166"/>
      <c r="ASV404" s="166"/>
      <c r="ASW404" s="166"/>
      <c r="ASX404" s="166"/>
      <c r="ASY404" s="166"/>
      <c r="ASZ404" s="166"/>
      <c r="ATA404" s="166"/>
      <c r="ATB404" s="166"/>
      <c r="ATC404" s="166"/>
      <c r="ATD404" s="166"/>
      <c r="ATE404" s="166"/>
      <c r="ATF404" s="166"/>
      <c r="ATG404" s="166"/>
      <c r="ATH404" s="166"/>
      <c r="ATI404" s="166"/>
      <c r="ATJ404" s="166"/>
      <c r="ATK404" s="166"/>
      <c r="ATL404" s="166"/>
      <c r="ATM404" s="166"/>
      <c r="ATN404" s="166"/>
      <c r="ATO404" s="166"/>
      <c r="ATP404" s="166"/>
      <c r="ATQ404" s="166"/>
      <c r="ATR404" s="166"/>
      <c r="ATS404" s="166"/>
      <c r="ATT404" s="166"/>
      <c r="ATU404" s="166"/>
      <c r="ATV404" s="166"/>
      <c r="ATW404" s="166"/>
      <c r="ATX404" s="166"/>
      <c r="ATY404" s="166"/>
      <c r="ATZ404" s="166"/>
      <c r="AUA404" s="166"/>
      <c r="AUB404" s="166"/>
      <c r="AUC404" s="166"/>
      <c r="AUD404" s="166"/>
      <c r="AUE404" s="166"/>
      <c r="AUF404" s="166"/>
      <c r="AUG404" s="166"/>
      <c r="AUH404" s="166"/>
      <c r="AUI404" s="166"/>
      <c r="AUJ404" s="166"/>
      <c r="AUK404" s="166"/>
      <c r="AUL404" s="166"/>
      <c r="AUM404" s="166"/>
      <c r="AUN404" s="166"/>
      <c r="AUO404" s="166"/>
      <c r="AUP404" s="166"/>
      <c r="AUQ404" s="166"/>
      <c r="AUR404" s="166"/>
      <c r="AUS404" s="166"/>
      <c r="AUT404" s="166"/>
      <c r="AUU404" s="166"/>
      <c r="AUV404" s="166"/>
      <c r="AUW404" s="166"/>
      <c r="AUX404" s="166"/>
      <c r="AUY404" s="166"/>
      <c r="AUZ404" s="166"/>
      <c r="AVA404" s="166"/>
      <c r="AVB404" s="166"/>
      <c r="AVC404" s="166"/>
      <c r="AVD404" s="166"/>
      <c r="AVE404" s="166"/>
      <c r="AVF404" s="166"/>
      <c r="AVG404" s="166"/>
      <c r="AVH404" s="166"/>
      <c r="AVI404" s="166"/>
      <c r="AVJ404" s="166"/>
      <c r="AVK404" s="166"/>
      <c r="AVL404" s="166"/>
      <c r="AVM404" s="166"/>
      <c r="AVN404" s="166"/>
      <c r="AVO404" s="166"/>
      <c r="AVP404" s="166"/>
      <c r="AVQ404" s="166"/>
      <c r="AVR404" s="166"/>
      <c r="AVS404" s="166"/>
      <c r="AVT404" s="166"/>
      <c r="AVU404" s="166"/>
      <c r="AVV404" s="166"/>
      <c r="AVW404" s="166"/>
      <c r="AVX404" s="166"/>
      <c r="AVY404" s="166"/>
      <c r="AVZ404" s="166"/>
      <c r="AWA404" s="166"/>
      <c r="AWB404" s="166"/>
      <c r="AWC404" s="166"/>
      <c r="AWD404" s="166"/>
      <c r="AWE404" s="166"/>
      <c r="AWF404" s="166"/>
      <c r="AWG404" s="166"/>
      <c r="AWH404" s="166"/>
      <c r="AWI404" s="166"/>
      <c r="AWJ404" s="166"/>
      <c r="AWK404" s="166"/>
      <c r="AWL404" s="166"/>
      <c r="AWM404" s="166"/>
      <c r="AWN404" s="166"/>
      <c r="AWO404" s="166"/>
      <c r="AWP404" s="166"/>
      <c r="AWQ404" s="166"/>
      <c r="AWR404" s="166"/>
      <c r="AWS404" s="166"/>
      <c r="AWT404" s="166"/>
      <c r="AWU404" s="166"/>
      <c r="AWV404" s="166"/>
      <c r="AWW404" s="166"/>
      <c r="AWX404" s="166"/>
      <c r="AWY404" s="166"/>
      <c r="AWZ404" s="166"/>
      <c r="AXA404" s="166"/>
      <c r="AXB404" s="166"/>
      <c r="AXC404" s="166"/>
      <c r="AXD404" s="166"/>
      <c r="AXE404" s="166"/>
      <c r="AXF404" s="166"/>
      <c r="AXG404" s="166"/>
      <c r="AXH404" s="166"/>
      <c r="AXI404" s="166"/>
      <c r="AXJ404" s="166"/>
      <c r="AXK404" s="166"/>
      <c r="AXL404" s="166"/>
      <c r="AXM404" s="166"/>
      <c r="AXN404" s="166"/>
      <c r="AXO404" s="166"/>
      <c r="AXP404" s="166"/>
      <c r="AXQ404" s="166"/>
      <c r="AXR404" s="166"/>
      <c r="AXS404" s="166"/>
      <c r="AXT404" s="166"/>
      <c r="AXU404" s="166"/>
      <c r="AXV404" s="166"/>
      <c r="AXW404" s="166"/>
      <c r="AXX404" s="166"/>
      <c r="AXY404" s="166"/>
      <c r="AXZ404" s="166"/>
      <c r="AYA404" s="166"/>
      <c r="AYB404" s="166"/>
      <c r="AYC404" s="166"/>
      <c r="AYD404" s="166"/>
      <c r="AYE404" s="166"/>
      <c r="AYF404" s="166"/>
      <c r="AYG404" s="166"/>
      <c r="AYH404" s="166"/>
      <c r="AYI404" s="166"/>
      <c r="AYJ404" s="166"/>
      <c r="AYK404" s="166"/>
      <c r="AYL404" s="166"/>
      <c r="AYM404" s="166"/>
      <c r="AYN404" s="166"/>
      <c r="AYO404" s="166"/>
      <c r="AYP404" s="166"/>
      <c r="AYQ404" s="166"/>
      <c r="AYR404" s="166"/>
      <c r="AYS404" s="166"/>
      <c r="AYT404" s="166"/>
      <c r="AYU404" s="166"/>
      <c r="AYV404" s="166"/>
      <c r="AYW404" s="166"/>
      <c r="AYX404" s="166"/>
      <c r="AYY404" s="166"/>
      <c r="AYZ404" s="166"/>
      <c r="AZA404" s="166"/>
      <c r="AZB404" s="166"/>
      <c r="AZC404" s="166"/>
      <c r="AZD404" s="166"/>
      <c r="AZE404" s="166"/>
      <c r="AZF404" s="166"/>
      <c r="AZG404" s="166"/>
      <c r="AZH404" s="166"/>
      <c r="AZI404" s="166"/>
      <c r="AZJ404" s="166"/>
      <c r="AZK404" s="166"/>
      <c r="AZL404" s="166"/>
      <c r="AZM404" s="166"/>
      <c r="AZN404" s="166"/>
      <c r="AZO404" s="166"/>
      <c r="AZP404" s="166"/>
      <c r="AZQ404" s="166"/>
      <c r="AZR404" s="166"/>
      <c r="AZS404" s="166"/>
      <c r="AZT404" s="166"/>
      <c r="AZU404" s="166"/>
      <c r="AZV404" s="166"/>
      <c r="AZW404" s="166"/>
      <c r="AZX404" s="166"/>
      <c r="AZY404" s="166"/>
      <c r="AZZ404" s="166"/>
      <c r="BAA404" s="166"/>
      <c r="BAB404" s="166"/>
      <c r="BAC404" s="166"/>
      <c r="BAD404" s="166"/>
      <c r="BAE404" s="166"/>
      <c r="BAF404" s="166"/>
      <c r="BAG404" s="166"/>
      <c r="BAH404" s="166"/>
      <c r="BAI404" s="166"/>
      <c r="BAJ404" s="166"/>
      <c r="BAK404" s="166"/>
      <c r="BAL404" s="166"/>
      <c r="BAM404" s="166"/>
      <c r="BAN404" s="166"/>
      <c r="BAO404" s="166"/>
      <c r="BAP404" s="166"/>
      <c r="BAQ404" s="166"/>
      <c r="BAR404" s="166"/>
      <c r="BAS404" s="166"/>
      <c r="BAT404" s="166"/>
      <c r="BAU404" s="166"/>
      <c r="BAV404" s="166"/>
      <c r="BAW404" s="166"/>
      <c r="BAX404" s="166"/>
      <c r="BAY404" s="166"/>
      <c r="BAZ404" s="166"/>
      <c r="BBA404" s="166"/>
      <c r="BBB404" s="166"/>
      <c r="BBC404" s="166"/>
      <c r="BBD404" s="166"/>
      <c r="BBE404" s="166"/>
      <c r="BBF404" s="166"/>
      <c r="BBG404" s="166"/>
      <c r="BBH404" s="166"/>
      <c r="BBI404" s="166"/>
      <c r="BBJ404" s="166"/>
      <c r="BBK404" s="166"/>
      <c r="BBL404" s="166"/>
      <c r="BBM404" s="166"/>
      <c r="BBN404" s="166"/>
      <c r="BBO404" s="166"/>
      <c r="BBP404" s="166"/>
      <c r="BBQ404" s="166"/>
      <c r="BBR404" s="166"/>
      <c r="BBS404" s="166"/>
      <c r="BBT404" s="166"/>
      <c r="BBU404" s="166"/>
      <c r="BBV404" s="166"/>
      <c r="BBW404" s="166"/>
      <c r="BBX404" s="166"/>
      <c r="BBY404" s="166"/>
      <c r="BBZ404" s="166"/>
      <c r="BCA404" s="166"/>
      <c r="BCB404" s="166"/>
      <c r="BCC404" s="166"/>
      <c r="BCD404" s="166"/>
      <c r="BCE404" s="166"/>
      <c r="BCF404" s="166"/>
      <c r="BCG404" s="166"/>
      <c r="BCH404" s="166"/>
      <c r="BCI404" s="166"/>
      <c r="BCJ404" s="166"/>
      <c r="BCK404" s="166"/>
      <c r="BCL404" s="166"/>
      <c r="BCM404" s="166"/>
      <c r="BCN404" s="166"/>
      <c r="BCO404" s="166"/>
      <c r="BCP404" s="166"/>
      <c r="BCQ404" s="166"/>
      <c r="BCR404" s="166"/>
      <c r="BCS404" s="166"/>
      <c r="BCT404" s="166"/>
      <c r="BCU404" s="166"/>
      <c r="BCV404" s="166"/>
      <c r="BCW404" s="166"/>
      <c r="BCX404" s="166"/>
      <c r="BCY404" s="166"/>
      <c r="BCZ404" s="166"/>
      <c r="BDA404" s="166"/>
      <c r="BDB404" s="166"/>
      <c r="BDC404" s="166"/>
      <c r="BDD404" s="166"/>
      <c r="BDE404" s="166"/>
      <c r="BDF404" s="166"/>
      <c r="BDG404" s="166"/>
      <c r="BDH404" s="166"/>
      <c r="BDI404" s="166"/>
      <c r="BDJ404" s="166"/>
      <c r="BDK404" s="166"/>
      <c r="BDL404" s="166"/>
      <c r="BDM404" s="166"/>
      <c r="BDN404" s="166"/>
      <c r="BDO404" s="166"/>
      <c r="BDP404" s="166"/>
      <c r="BDQ404" s="166"/>
      <c r="BDR404" s="166"/>
      <c r="BDS404" s="166"/>
      <c r="BDT404" s="166"/>
      <c r="BDU404" s="166"/>
      <c r="BDV404" s="166"/>
      <c r="BDW404" s="166"/>
      <c r="BDX404" s="166"/>
      <c r="BDY404" s="166"/>
      <c r="BDZ404" s="166"/>
      <c r="BEA404" s="166"/>
      <c r="BEB404" s="166"/>
      <c r="BEC404" s="166"/>
      <c r="BED404" s="166"/>
      <c r="BEE404" s="166"/>
      <c r="BEF404" s="166"/>
      <c r="BEG404" s="166"/>
      <c r="BEH404" s="166"/>
      <c r="BEI404" s="166"/>
      <c r="BEJ404" s="166"/>
      <c r="BEK404" s="166"/>
      <c r="BEL404" s="166"/>
      <c r="BEM404" s="166"/>
      <c r="BEN404" s="166"/>
      <c r="BEO404" s="166"/>
      <c r="BEP404" s="166"/>
      <c r="BEQ404" s="166"/>
      <c r="BER404" s="166"/>
      <c r="BES404" s="166"/>
      <c r="BET404" s="166"/>
      <c r="BEU404" s="166"/>
      <c r="BEV404" s="166"/>
      <c r="BEW404" s="166"/>
      <c r="BEX404" s="166"/>
      <c r="BEY404" s="166"/>
      <c r="BEZ404" s="166"/>
      <c r="BFA404" s="166"/>
      <c r="BFB404" s="166"/>
      <c r="BFC404" s="166"/>
      <c r="BFD404" s="166"/>
      <c r="BFE404" s="166"/>
      <c r="BFF404" s="166"/>
      <c r="BFG404" s="166"/>
      <c r="BFH404" s="166"/>
      <c r="BFI404" s="166"/>
      <c r="BFJ404" s="166"/>
      <c r="BFK404" s="166"/>
      <c r="BFL404" s="166"/>
      <c r="BFM404" s="166"/>
      <c r="BFN404" s="166"/>
      <c r="BFO404" s="166"/>
      <c r="BFP404" s="166"/>
      <c r="BFQ404" s="166"/>
      <c r="BFR404" s="166"/>
      <c r="BFS404" s="166"/>
      <c r="BFT404" s="166"/>
      <c r="BFU404" s="166"/>
      <c r="BFV404" s="166"/>
      <c r="BFW404" s="166"/>
      <c r="BFX404" s="166"/>
      <c r="BFY404" s="166"/>
      <c r="BFZ404" s="166"/>
      <c r="BGA404" s="166"/>
      <c r="BGB404" s="166"/>
      <c r="BGC404" s="166"/>
      <c r="BGD404" s="166"/>
      <c r="BGE404" s="166"/>
      <c r="BGF404" s="166"/>
      <c r="BGG404" s="166"/>
      <c r="BGH404" s="166"/>
      <c r="BGI404" s="166"/>
      <c r="BGJ404" s="166"/>
      <c r="BGK404" s="166"/>
      <c r="BGL404" s="166"/>
      <c r="BGM404" s="166"/>
      <c r="BGN404" s="166"/>
      <c r="BGO404" s="166"/>
      <c r="BGP404" s="166"/>
      <c r="BGQ404" s="166"/>
      <c r="BGR404" s="166"/>
      <c r="BGS404" s="166"/>
      <c r="BGT404" s="166"/>
      <c r="BGU404" s="166"/>
      <c r="BGV404" s="166"/>
      <c r="BGW404" s="166"/>
      <c r="BGX404" s="166"/>
      <c r="BGY404" s="166"/>
      <c r="BGZ404" s="166"/>
      <c r="BHA404" s="166"/>
      <c r="BHB404" s="166"/>
      <c r="BHC404" s="166"/>
      <c r="BHD404" s="166"/>
      <c r="BHE404" s="166"/>
      <c r="BHF404" s="166"/>
      <c r="BHG404" s="166"/>
      <c r="BHH404" s="166"/>
      <c r="BHI404" s="166"/>
      <c r="BHJ404" s="166"/>
      <c r="BHK404" s="166"/>
      <c r="BHL404" s="166"/>
      <c r="BHM404" s="166"/>
      <c r="BHN404" s="166"/>
      <c r="BHO404" s="166"/>
      <c r="BHP404" s="166"/>
      <c r="BHQ404" s="166"/>
      <c r="BHR404" s="166"/>
      <c r="BHS404" s="166"/>
      <c r="BHT404" s="166"/>
      <c r="BHU404" s="166"/>
      <c r="BHV404" s="166"/>
      <c r="BHW404" s="166"/>
      <c r="BHX404" s="166"/>
      <c r="BHY404" s="166"/>
      <c r="BHZ404" s="166"/>
      <c r="BIA404" s="166"/>
      <c r="BIB404" s="166"/>
      <c r="BIC404" s="166"/>
      <c r="BID404" s="166"/>
      <c r="BIE404" s="166"/>
      <c r="BIF404" s="166"/>
      <c r="BIG404" s="166"/>
      <c r="BIH404" s="166"/>
      <c r="BII404" s="166"/>
      <c r="BIJ404" s="166"/>
      <c r="BIK404" s="166"/>
      <c r="BIL404" s="166"/>
      <c r="BIM404" s="166"/>
      <c r="BIN404" s="166"/>
      <c r="BIO404" s="166"/>
      <c r="BIP404" s="166"/>
      <c r="BIQ404" s="166"/>
      <c r="BIR404" s="166"/>
      <c r="BIS404" s="166"/>
      <c r="BIT404" s="166"/>
      <c r="BIU404" s="166"/>
      <c r="BIV404" s="166"/>
      <c r="BIW404" s="166"/>
      <c r="BIX404" s="166"/>
      <c r="BIY404" s="166"/>
      <c r="BIZ404" s="166"/>
      <c r="BJA404" s="166"/>
      <c r="BJB404" s="166"/>
      <c r="BJC404" s="166"/>
      <c r="BJD404" s="166"/>
      <c r="BJE404" s="166"/>
      <c r="BJF404" s="166"/>
      <c r="BJG404" s="166"/>
      <c r="BJH404" s="166"/>
      <c r="BJI404" s="166"/>
      <c r="BJJ404" s="166"/>
      <c r="BJK404" s="166"/>
      <c r="BJL404" s="166"/>
      <c r="BJM404" s="166"/>
      <c r="BJN404" s="166"/>
      <c r="BJO404" s="166"/>
      <c r="BJP404" s="166"/>
      <c r="BJQ404" s="166"/>
      <c r="BJR404" s="166"/>
      <c r="BJS404" s="166"/>
      <c r="BJT404" s="166"/>
      <c r="BJU404" s="166"/>
      <c r="BJV404" s="166"/>
      <c r="BJW404" s="166"/>
      <c r="BJX404" s="166"/>
      <c r="BJY404" s="166"/>
      <c r="BJZ404" s="166"/>
      <c r="BKA404" s="166"/>
      <c r="BKB404" s="166"/>
      <c r="BKC404" s="166"/>
      <c r="BKD404" s="166"/>
      <c r="BKE404" s="166"/>
      <c r="BKF404" s="166"/>
      <c r="BKG404" s="166"/>
      <c r="BKH404" s="166"/>
      <c r="BKI404" s="166"/>
      <c r="BKJ404" s="166"/>
      <c r="BKK404" s="166"/>
      <c r="BKL404" s="166"/>
      <c r="BKM404" s="166"/>
      <c r="BKN404" s="166"/>
      <c r="BKO404" s="166"/>
      <c r="BKP404" s="166"/>
      <c r="BKQ404" s="166"/>
      <c r="BKR404" s="166"/>
      <c r="BKS404" s="166"/>
      <c r="BKT404" s="166"/>
      <c r="BKU404" s="166"/>
      <c r="BKV404" s="166"/>
      <c r="BKW404" s="166"/>
      <c r="BKX404" s="166"/>
      <c r="BKY404" s="166"/>
      <c r="BKZ404" s="166"/>
      <c r="BLA404" s="166"/>
      <c r="BLB404" s="166"/>
      <c r="BLC404" s="166"/>
      <c r="BLD404" s="166"/>
      <c r="BLE404" s="166"/>
      <c r="BLF404" s="166"/>
      <c r="BLG404" s="166"/>
      <c r="BLH404" s="166"/>
      <c r="BLI404" s="166"/>
      <c r="BLJ404" s="166"/>
      <c r="BLK404" s="166"/>
      <c r="BLL404" s="166"/>
      <c r="BLM404" s="166"/>
      <c r="BLN404" s="166"/>
      <c r="BLO404" s="166"/>
      <c r="BLP404" s="166"/>
      <c r="BLQ404" s="166"/>
      <c r="BLR404" s="166"/>
      <c r="BLS404" s="166"/>
      <c r="BLT404" s="166"/>
      <c r="BLU404" s="166"/>
      <c r="BLV404" s="166"/>
      <c r="BLW404" s="166"/>
      <c r="BLX404" s="166"/>
      <c r="BLY404" s="166"/>
      <c r="BLZ404" s="166"/>
      <c r="BMA404" s="166"/>
      <c r="BMB404" s="166"/>
      <c r="BMC404" s="166"/>
      <c r="BMD404" s="166"/>
      <c r="BME404" s="166"/>
      <c r="BMF404" s="166"/>
      <c r="BMG404" s="166"/>
      <c r="BMH404" s="166"/>
      <c r="BMI404" s="166"/>
      <c r="BMJ404" s="166"/>
      <c r="BMK404" s="166"/>
      <c r="BML404" s="166"/>
      <c r="BMM404" s="166"/>
      <c r="BMN404" s="166"/>
      <c r="BMO404" s="166"/>
      <c r="BMP404" s="166"/>
      <c r="BMQ404" s="166"/>
      <c r="BMR404" s="166"/>
      <c r="BMS404" s="166"/>
      <c r="BMT404" s="166"/>
      <c r="BMU404" s="166"/>
      <c r="BMV404" s="166"/>
      <c r="BMW404" s="166"/>
      <c r="BMX404" s="166"/>
      <c r="BMY404" s="166"/>
      <c r="BMZ404" s="166"/>
      <c r="BNA404" s="166"/>
      <c r="BNB404" s="166"/>
      <c r="BNC404" s="166"/>
      <c r="BND404" s="166"/>
      <c r="BNE404" s="166"/>
      <c r="BNF404" s="166"/>
      <c r="BNG404" s="166"/>
      <c r="BNH404" s="166"/>
      <c r="BNI404" s="166"/>
      <c r="BNJ404" s="166"/>
      <c r="BNK404" s="166"/>
      <c r="BNL404" s="166"/>
      <c r="BNM404" s="166"/>
      <c r="BNN404" s="166"/>
      <c r="BNO404" s="166"/>
      <c r="BNP404" s="166"/>
      <c r="BNQ404" s="166"/>
      <c r="BNR404" s="166"/>
      <c r="BNS404" s="166"/>
      <c r="BNT404" s="166"/>
      <c r="BNU404" s="166"/>
      <c r="BNV404" s="166"/>
      <c r="BNW404" s="166"/>
      <c r="BNX404" s="166"/>
      <c r="BNY404" s="166"/>
      <c r="BNZ404" s="166"/>
      <c r="BOA404" s="166"/>
      <c r="BOB404" s="166"/>
      <c r="BOC404" s="166"/>
      <c r="BOD404" s="166"/>
      <c r="BOE404" s="166"/>
      <c r="BOF404" s="166"/>
      <c r="BOG404" s="166"/>
      <c r="BOH404" s="166"/>
      <c r="BOI404" s="166"/>
      <c r="BOJ404" s="166"/>
      <c r="BOK404" s="166"/>
      <c r="BOL404" s="166"/>
      <c r="BOM404" s="166"/>
      <c r="BON404" s="166"/>
      <c r="BOO404" s="166"/>
      <c r="BOP404" s="166"/>
      <c r="BOQ404" s="166"/>
      <c r="BOR404" s="166"/>
      <c r="BOS404" s="166"/>
      <c r="BOT404" s="166"/>
      <c r="BOU404" s="166"/>
      <c r="BOV404" s="166"/>
      <c r="BOW404" s="166"/>
      <c r="BOX404" s="166"/>
      <c r="BOY404" s="166"/>
      <c r="BOZ404" s="166"/>
      <c r="BPA404" s="166"/>
      <c r="BPB404" s="166"/>
      <c r="BPC404" s="166"/>
      <c r="BPD404" s="166"/>
      <c r="BPE404" s="166"/>
      <c r="BPF404" s="166"/>
      <c r="BPG404" s="166"/>
      <c r="BPH404" s="166"/>
      <c r="BPI404" s="166"/>
      <c r="BPJ404" s="166"/>
      <c r="BPK404" s="166"/>
      <c r="BPL404" s="166"/>
      <c r="BPM404" s="166"/>
      <c r="BPN404" s="166"/>
      <c r="BPO404" s="166"/>
      <c r="BPP404" s="166"/>
      <c r="BPQ404" s="166"/>
      <c r="BPR404" s="166"/>
      <c r="BPS404" s="166"/>
      <c r="BPT404" s="166"/>
      <c r="BPU404" s="166"/>
      <c r="BPV404" s="166"/>
      <c r="BPW404" s="166"/>
      <c r="BPX404" s="166"/>
      <c r="BPY404" s="166"/>
      <c r="BPZ404" s="166"/>
      <c r="BQA404" s="166"/>
      <c r="BQB404" s="166"/>
      <c r="BQC404" s="166"/>
      <c r="BQD404" s="166"/>
      <c r="BQE404" s="166"/>
      <c r="BQF404" s="166"/>
      <c r="BQG404" s="166"/>
      <c r="BQH404" s="166"/>
      <c r="BQI404" s="166"/>
      <c r="BQJ404" s="166"/>
      <c r="BQK404" s="166"/>
      <c r="BQL404" s="166"/>
      <c r="BQM404" s="166"/>
      <c r="BQN404" s="166"/>
      <c r="BQO404" s="166"/>
      <c r="BQP404" s="166"/>
      <c r="BQQ404" s="166"/>
      <c r="BQR404" s="166"/>
      <c r="BQS404" s="166"/>
      <c r="BQT404" s="166"/>
      <c r="BQU404" s="166"/>
      <c r="BQV404" s="166"/>
      <c r="BQW404" s="166"/>
      <c r="BQX404" s="166"/>
      <c r="BQY404" s="166"/>
      <c r="BQZ404" s="166"/>
      <c r="BRA404" s="166"/>
      <c r="BRB404" s="166"/>
      <c r="BRC404" s="166"/>
      <c r="BRD404" s="166"/>
      <c r="BRE404" s="166"/>
      <c r="BRF404" s="166"/>
      <c r="BRG404" s="166"/>
      <c r="BRH404" s="166"/>
      <c r="BRI404" s="166"/>
      <c r="BRJ404" s="166"/>
      <c r="BRK404" s="166"/>
      <c r="BRL404" s="166"/>
      <c r="BRM404" s="166"/>
      <c r="BRN404" s="166"/>
      <c r="BRO404" s="166"/>
      <c r="BRP404" s="166"/>
      <c r="BRQ404" s="166"/>
      <c r="BRR404" s="166"/>
      <c r="BRS404" s="166"/>
      <c r="BRT404" s="166"/>
      <c r="BRU404" s="166"/>
      <c r="BRV404" s="166"/>
      <c r="BRW404" s="166"/>
      <c r="BRX404" s="166"/>
      <c r="BRY404" s="166"/>
      <c r="BRZ404" s="166"/>
      <c r="BSA404" s="166"/>
      <c r="BSB404" s="166"/>
      <c r="BSC404" s="166"/>
      <c r="BSD404" s="166"/>
      <c r="BSE404" s="166"/>
      <c r="BSF404" s="166"/>
      <c r="BSG404" s="166"/>
      <c r="BSH404" s="166"/>
      <c r="BSI404" s="166"/>
      <c r="BSJ404" s="166"/>
      <c r="BSK404" s="166"/>
      <c r="BSL404" s="166"/>
      <c r="BSM404" s="166"/>
      <c r="BSN404" s="166"/>
      <c r="BSO404" s="166"/>
      <c r="BSP404" s="166"/>
      <c r="BSQ404" s="166"/>
      <c r="BSR404" s="166"/>
      <c r="BSS404" s="166"/>
      <c r="BST404" s="166"/>
      <c r="BSU404" s="166"/>
      <c r="BSV404" s="166"/>
      <c r="BSW404" s="166"/>
      <c r="BSX404" s="166"/>
      <c r="BSY404" s="166"/>
      <c r="BSZ404" s="166"/>
      <c r="BTA404" s="166"/>
      <c r="BTB404" s="166"/>
      <c r="BTC404" s="166"/>
      <c r="BTD404" s="166"/>
      <c r="BTE404" s="166"/>
      <c r="BTF404" s="166"/>
      <c r="BTG404" s="166"/>
      <c r="BTH404" s="166"/>
      <c r="BTI404" s="166"/>
      <c r="BTJ404" s="166"/>
      <c r="BTK404" s="166"/>
      <c r="BTL404" s="166"/>
      <c r="BTM404" s="166"/>
      <c r="BTN404" s="166"/>
      <c r="BTO404" s="166"/>
      <c r="BTP404" s="166"/>
      <c r="BTQ404" s="166"/>
      <c r="BTR404" s="166"/>
      <c r="BTS404" s="166"/>
      <c r="BTT404" s="166"/>
      <c r="BTU404" s="166"/>
      <c r="BTV404" s="166"/>
      <c r="BTW404" s="166"/>
      <c r="BTX404" s="166"/>
      <c r="BTY404" s="166"/>
      <c r="BTZ404" s="166"/>
      <c r="BUA404" s="166"/>
      <c r="BUB404" s="166"/>
      <c r="BUC404" s="166"/>
      <c r="BUD404" s="166"/>
      <c r="BUE404" s="166"/>
      <c r="BUF404" s="166"/>
      <c r="BUG404" s="166"/>
      <c r="BUH404" s="166"/>
      <c r="BUI404" s="166"/>
      <c r="BUJ404" s="166"/>
      <c r="BUK404" s="166"/>
      <c r="BUL404" s="166"/>
      <c r="BUM404" s="166"/>
      <c r="BUN404" s="166"/>
      <c r="BUO404" s="166"/>
      <c r="BUP404" s="166"/>
      <c r="BUQ404" s="166"/>
      <c r="BUR404" s="166"/>
      <c r="BUS404" s="166"/>
      <c r="BUT404" s="166"/>
      <c r="BUU404" s="166"/>
      <c r="BUV404" s="166"/>
      <c r="BUW404" s="166"/>
      <c r="BUX404" s="166"/>
      <c r="BUY404" s="166"/>
      <c r="BUZ404" s="166"/>
      <c r="BVA404" s="166"/>
      <c r="BVB404" s="166"/>
      <c r="BVC404" s="166"/>
      <c r="BVD404" s="166"/>
      <c r="BVE404" s="166"/>
      <c r="BVF404" s="166"/>
      <c r="BVG404" s="166"/>
      <c r="BVH404" s="166"/>
      <c r="BVI404" s="166"/>
      <c r="BVJ404" s="166"/>
      <c r="BVK404" s="166"/>
      <c r="BVL404" s="166"/>
      <c r="BVM404" s="166"/>
      <c r="BVN404" s="166"/>
      <c r="BVO404" s="166"/>
      <c r="BVP404" s="166"/>
      <c r="BVQ404" s="166"/>
      <c r="BVR404" s="166"/>
      <c r="BVS404" s="166"/>
      <c r="BVT404" s="166"/>
      <c r="BVU404" s="166"/>
      <c r="BVV404" s="166"/>
      <c r="BVW404" s="166"/>
      <c r="BVX404" s="166"/>
      <c r="BVY404" s="166"/>
      <c r="BVZ404" s="166"/>
      <c r="BWA404" s="166"/>
      <c r="BWB404" s="166"/>
      <c r="BWC404" s="166"/>
      <c r="BWD404" s="166"/>
      <c r="BWE404" s="166"/>
      <c r="BWF404" s="166"/>
      <c r="BWG404" s="166"/>
      <c r="BWH404" s="166"/>
      <c r="BWI404" s="166"/>
      <c r="BWJ404" s="166"/>
      <c r="BWK404" s="166"/>
      <c r="BWL404" s="166"/>
      <c r="BWM404" s="166"/>
      <c r="BWN404" s="166"/>
      <c r="BWO404" s="166"/>
      <c r="BWP404" s="166"/>
      <c r="BWQ404" s="166"/>
      <c r="BWR404" s="166"/>
      <c r="BWS404" s="166"/>
      <c r="BWT404" s="166"/>
      <c r="BWU404" s="166"/>
      <c r="BWV404" s="166"/>
      <c r="BWW404" s="166"/>
      <c r="BWX404" s="166"/>
      <c r="BWY404" s="166"/>
      <c r="BWZ404" s="166"/>
      <c r="BXA404" s="166"/>
      <c r="BXB404" s="166"/>
      <c r="BXC404" s="166"/>
      <c r="BXD404" s="166"/>
      <c r="BXE404" s="166"/>
      <c r="BXF404" s="166"/>
      <c r="BXG404" s="166"/>
      <c r="BXH404" s="166"/>
      <c r="BXI404" s="166"/>
      <c r="BXJ404" s="166"/>
      <c r="BXK404" s="166"/>
      <c r="BXL404" s="166"/>
      <c r="BXM404" s="166"/>
      <c r="BXN404" s="166"/>
      <c r="BXO404" s="166"/>
      <c r="BXP404" s="166"/>
      <c r="BXQ404" s="166"/>
      <c r="BXR404" s="166"/>
      <c r="BXS404" s="166"/>
      <c r="BXT404" s="166"/>
      <c r="BXU404" s="166"/>
      <c r="BXV404" s="166"/>
      <c r="BXW404" s="166"/>
      <c r="BXX404" s="166"/>
      <c r="BXY404" s="166"/>
      <c r="BXZ404" s="166"/>
      <c r="BYA404" s="166"/>
      <c r="BYB404" s="166"/>
      <c r="BYC404" s="166"/>
      <c r="BYD404" s="166"/>
      <c r="BYE404" s="166"/>
      <c r="BYF404" s="166"/>
      <c r="BYG404" s="166"/>
      <c r="BYH404" s="166"/>
      <c r="BYI404" s="166"/>
      <c r="BYJ404" s="166"/>
      <c r="BYK404" s="166"/>
      <c r="BYL404" s="166"/>
      <c r="BYM404" s="166"/>
      <c r="BYN404" s="166"/>
      <c r="BYO404" s="166"/>
      <c r="BYP404" s="166"/>
      <c r="BYQ404" s="166"/>
      <c r="BYR404" s="166"/>
      <c r="BYS404" s="166"/>
      <c r="BYT404" s="166"/>
      <c r="BYU404" s="166"/>
      <c r="BYV404" s="166"/>
      <c r="BYW404" s="166"/>
      <c r="BYX404" s="166"/>
      <c r="BYY404" s="166"/>
      <c r="BYZ404" s="166"/>
      <c r="BZA404" s="166"/>
      <c r="BZB404" s="166"/>
      <c r="BZC404" s="166"/>
      <c r="BZD404" s="166"/>
      <c r="BZE404" s="166"/>
      <c r="BZF404" s="166"/>
      <c r="BZG404" s="166"/>
      <c r="BZH404" s="166"/>
      <c r="BZI404" s="166"/>
      <c r="BZJ404" s="166"/>
      <c r="BZK404" s="166"/>
      <c r="BZL404" s="166"/>
      <c r="BZM404" s="166"/>
      <c r="BZN404" s="166"/>
      <c r="BZO404" s="166"/>
      <c r="BZP404" s="166"/>
      <c r="BZQ404" s="166"/>
      <c r="BZR404" s="166"/>
      <c r="BZS404" s="166"/>
      <c r="BZT404" s="166"/>
      <c r="BZU404" s="166"/>
      <c r="BZV404" s="166"/>
      <c r="BZW404" s="166"/>
      <c r="BZX404" s="166"/>
      <c r="BZY404" s="166"/>
      <c r="BZZ404" s="166"/>
      <c r="CAA404" s="166"/>
      <c r="CAB404" s="166"/>
      <c r="CAC404" s="166"/>
      <c r="CAD404" s="166"/>
      <c r="CAE404" s="166"/>
      <c r="CAF404" s="166"/>
      <c r="CAG404" s="166"/>
      <c r="CAH404" s="166"/>
      <c r="CAI404" s="166"/>
      <c r="CAJ404" s="166"/>
      <c r="CAK404" s="166"/>
      <c r="CAL404" s="166"/>
      <c r="CAM404" s="166"/>
      <c r="CAN404" s="166"/>
      <c r="CAO404" s="166"/>
      <c r="CAP404" s="166"/>
      <c r="CAQ404" s="166"/>
      <c r="CAR404" s="166"/>
      <c r="CAS404" s="166"/>
      <c r="CAT404" s="166"/>
      <c r="CAU404" s="166"/>
      <c r="CAV404" s="166"/>
      <c r="CAW404" s="166"/>
      <c r="CAX404" s="166"/>
      <c r="CAY404" s="166"/>
      <c r="CAZ404" s="166"/>
      <c r="CBA404" s="166"/>
      <c r="CBB404" s="166"/>
      <c r="CBC404" s="166"/>
      <c r="CBD404" s="166"/>
      <c r="CBE404" s="166"/>
      <c r="CBF404" s="166"/>
      <c r="CBG404" s="166"/>
      <c r="CBH404" s="166"/>
      <c r="CBI404" s="166"/>
      <c r="CBJ404" s="166"/>
      <c r="CBK404" s="166"/>
      <c r="CBL404" s="166"/>
      <c r="CBM404" s="166"/>
      <c r="CBN404" s="166"/>
      <c r="CBO404" s="166"/>
      <c r="CBP404" s="166"/>
      <c r="CBQ404" s="166"/>
      <c r="CBR404" s="166"/>
      <c r="CBS404" s="166"/>
      <c r="CBT404" s="166"/>
      <c r="CBU404" s="166"/>
      <c r="CBV404" s="166"/>
      <c r="CBW404" s="166"/>
      <c r="CBX404" s="166"/>
      <c r="CBY404" s="166"/>
      <c r="CBZ404" s="166"/>
      <c r="CCA404" s="166"/>
      <c r="CCB404" s="166"/>
      <c r="CCC404" s="166"/>
      <c r="CCD404" s="166"/>
      <c r="CCE404" s="166"/>
      <c r="CCF404" s="166"/>
      <c r="CCG404" s="166"/>
      <c r="CCH404" s="166"/>
      <c r="CCI404" s="166"/>
      <c r="CCJ404" s="166"/>
      <c r="CCK404" s="166"/>
      <c r="CCL404" s="166"/>
      <c r="CCM404" s="166"/>
      <c r="CCN404" s="166"/>
      <c r="CCO404" s="166"/>
      <c r="CCP404" s="166"/>
      <c r="CCQ404" s="166"/>
      <c r="CCR404" s="166"/>
      <c r="CCS404" s="166"/>
      <c r="CCT404" s="166"/>
      <c r="CCU404" s="166"/>
      <c r="CCV404" s="166"/>
      <c r="CCW404" s="166"/>
      <c r="CCX404" s="166"/>
      <c r="CCY404" s="166"/>
      <c r="CCZ404" s="166"/>
      <c r="CDA404" s="166"/>
      <c r="CDB404" s="166"/>
      <c r="CDC404" s="166"/>
      <c r="CDD404" s="166"/>
      <c r="CDE404" s="166"/>
      <c r="CDF404" s="166"/>
      <c r="CDG404" s="166"/>
      <c r="CDH404" s="166"/>
      <c r="CDI404" s="166"/>
      <c r="CDJ404" s="166"/>
      <c r="CDK404" s="166"/>
      <c r="CDL404" s="166"/>
      <c r="CDM404" s="166"/>
      <c r="CDN404" s="166"/>
      <c r="CDO404" s="166"/>
      <c r="CDP404" s="166"/>
      <c r="CDQ404" s="166"/>
      <c r="CDR404" s="166"/>
      <c r="CDS404" s="166"/>
      <c r="CDT404" s="166"/>
      <c r="CDU404" s="166"/>
      <c r="CDV404" s="166"/>
      <c r="CDW404" s="166"/>
      <c r="CDX404" s="166"/>
      <c r="CDY404" s="166"/>
      <c r="CDZ404" s="166"/>
      <c r="CEA404" s="166"/>
      <c r="CEB404" s="166"/>
      <c r="CEC404" s="166"/>
      <c r="CED404" s="166"/>
      <c r="CEE404" s="166"/>
      <c r="CEF404" s="166"/>
      <c r="CEG404" s="166"/>
      <c r="CEH404" s="166"/>
      <c r="CEI404" s="166"/>
      <c r="CEJ404" s="166"/>
      <c r="CEK404" s="166"/>
      <c r="CEL404" s="166"/>
      <c r="CEM404" s="166"/>
      <c r="CEN404" s="166"/>
      <c r="CEO404" s="166"/>
      <c r="CEP404" s="166"/>
      <c r="CEQ404" s="166"/>
      <c r="CER404" s="166"/>
      <c r="CES404" s="166"/>
      <c r="CET404" s="166"/>
      <c r="CEU404" s="166"/>
      <c r="CEV404" s="166"/>
      <c r="CEW404" s="166"/>
      <c r="CEX404" s="166"/>
      <c r="CEY404" s="166"/>
      <c r="CEZ404" s="166"/>
      <c r="CFA404" s="166"/>
      <c r="CFB404" s="166"/>
      <c r="CFC404" s="166"/>
      <c r="CFD404" s="166"/>
      <c r="CFE404" s="166"/>
      <c r="CFF404" s="166"/>
      <c r="CFG404" s="166"/>
      <c r="CFH404" s="166"/>
      <c r="CFI404" s="166"/>
      <c r="CFJ404" s="166"/>
      <c r="CFK404" s="166"/>
      <c r="CFL404" s="166"/>
      <c r="CFM404" s="166"/>
      <c r="CFN404" s="166"/>
      <c r="CFO404" s="166"/>
      <c r="CFP404" s="166"/>
      <c r="CFQ404" s="166"/>
      <c r="CFR404" s="166"/>
      <c r="CFS404" s="166"/>
      <c r="CFT404" s="166"/>
      <c r="CFU404" s="166"/>
      <c r="CFV404" s="166"/>
      <c r="CFW404" s="166"/>
      <c r="CFX404" s="166"/>
      <c r="CFY404" s="166"/>
      <c r="CFZ404" s="166"/>
      <c r="CGA404" s="166"/>
      <c r="CGB404" s="166"/>
      <c r="CGC404" s="166"/>
      <c r="CGD404" s="166"/>
      <c r="CGE404" s="166"/>
      <c r="CGF404" s="166"/>
      <c r="CGG404" s="166"/>
      <c r="CGH404" s="166"/>
      <c r="CGI404" s="166"/>
      <c r="CGJ404" s="166"/>
      <c r="CGK404" s="166"/>
      <c r="CGL404" s="166"/>
      <c r="CGM404" s="166"/>
      <c r="CGN404" s="166"/>
      <c r="CGO404" s="166"/>
      <c r="CGP404" s="166"/>
      <c r="CGQ404" s="166"/>
      <c r="CGR404" s="166"/>
      <c r="CGS404" s="166"/>
      <c r="CGT404" s="166"/>
      <c r="CGU404" s="166"/>
      <c r="CGV404" s="166"/>
      <c r="CGW404" s="166"/>
      <c r="CGX404" s="166"/>
      <c r="CGY404" s="166"/>
      <c r="CGZ404" s="166"/>
      <c r="CHA404" s="166"/>
      <c r="CHB404" s="166"/>
      <c r="CHC404" s="166"/>
      <c r="CHD404" s="166"/>
      <c r="CHE404" s="166"/>
      <c r="CHF404" s="166"/>
      <c r="CHG404" s="166"/>
      <c r="CHH404" s="166"/>
      <c r="CHI404" s="166"/>
      <c r="CHJ404" s="166"/>
      <c r="CHK404" s="166"/>
      <c r="CHL404" s="166"/>
      <c r="CHM404" s="166"/>
      <c r="CHN404" s="166"/>
      <c r="CHO404" s="166"/>
      <c r="CHP404" s="166"/>
      <c r="CHQ404" s="166"/>
      <c r="CHR404" s="166"/>
      <c r="CHS404" s="166"/>
      <c r="CHT404" s="166"/>
      <c r="CHU404" s="166"/>
      <c r="CHV404" s="166"/>
      <c r="CHW404" s="166"/>
      <c r="CHX404" s="166"/>
      <c r="CHY404" s="166"/>
      <c r="CHZ404" s="166"/>
      <c r="CIA404" s="166"/>
      <c r="CIB404" s="166"/>
      <c r="CIC404" s="166"/>
      <c r="CID404" s="166"/>
      <c r="CIE404" s="166"/>
      <c r="CIF404" s="166"/>
      <c r="CIG404" s="166"/>
      <c r="CIH404" s="166"/>
      <c r="CII404" s="166"/>
      <c r="CIJ404" s="166"/>
      <c r="CIK404" s="166"/>
      <c r="CIL404" s="166"/>
      <c r="CIM404" s="166"/>
      <c r="CIN404" s="166"/>
      <c r="CIO404" s="166"/>
      <c r="CIP404" s="166"/>
      <c r="CIQ404" s="166"/>
      <c r="CIR404" s="166"/>
      <c r="CIS404" s="166"/>
      <c r="CIT404" s="166"/>
      <c r="CIU404" s="166"/>
      <c r="CIV404" s="166"/>
      <c r="CIW404" s="166"/>
      <c r="CIX404" s="166"/>
      <c r="CIY404" s="166"/>
      <c r="CIZ404" s="166"/>
      <c r="CJA404" s="166"/>
      <c r="CJB404" s="166"/>
      <c r="CJC404" s="166"/>
      <c r="CJD404" s="166"/>
      <c r="CJE404" s="166"/>
      <c r="CJF404" s="166"/>
      <c r="CJG404" s="166"/>
      <c r="CJH404" s="166"/>
      <c r="CJI404" s="166"/>
      <c r="CJJ404" s="166"/>
      <c r="CJK404" s="166"/>
      <c r="CJL404" s="166"/>
      <c r="CJM404" s="166"/>
      <c r="CJN404" s="166"/>
      <c r="CJO404" s="166"/>
      <c r="CJP404" s="166"/>
      <c r="CJQ404" s="166"/>
      <c r="CJR404" s="166"/>
      <c r="CJS404" s="166"/>
      <c r="CJT404" s="166"/>
      <c r="CJU404" s="166"/>
      <c r="CJV404" s="166"/>
      <c r="CJW404" s="166"/>
      <c r="CJX404" s="166"/>
      <c r="CJY404" s="166"/>
      <c r="CJZ404" s="166"/>
      <c r="CKA404" s="166"/>
      <c r="CKB404" s="166"/>
      <c r="CKC404" s="166"/>
      <c r="CKD404" s="166"/>
      <c r="CKE404" s="166"/>
      <c r="CKF404" s="166"/>
      <c r="CKG404" s="166"/>
      <c r="CKH404" s="166"/>
      <c r="CKI404" s="166"/>
      <c r="CKJ404" s="166"/>
      <c r="CKK404" s="166"/>
      <c r="CKL404" s="166"/>
      <c r="CKM404" s="166"/>
      <c r="CKN404" s="166"/>
      <c r="CKO404" s="166"/>
      <c r="CKP404" s="166"/>
      <c r="CKQ404" s="166"/>
      <c r="CKR404" s="166"/>
      <c r="CKS404" s="166"/>
      <c r="CKT404" s="166"/>
      <c r="CKU404" s="166"/>
      <c r="CKV404" s="166"/>
      <c r="CKW404" s="166"/>
      <c r="CKX404" s="166"/>
      <c r="CKY404" s="166"/>
      <c r="CKZ404" s="166"/>
      <c r="CLA404" s="166"/>
      <c r="CLB404" s="166"/>
      <c r="CLC404" s="166"/>
      <c r="CLD404" s="166"/>
      <c r="CLE404" s="166"/>
      <c r="CLF404" s="166"/>
      <c r="CLG404" s="166"/>
      <c r="CLH404" s="166"/>
      <c r="CLI404" s="166"/>
      <c r="CLJ404" s="166"/>
      <c r="CLK404" s="166"/>
      <c r="CLL404" s="166"/>
      <c r="CLM404" s="166"/>
      <c r="CLN404" s="166"/>
      <c r="CLO404" s="166"/>
      <c r="CLP404" s="166"/>
      <c r="CLQ404" s="166"/>
      <c r="CLR404" s="166"/>
      <c r="CLS404" s="166"/>
      <c r="CLT404" s="166"/>
      <c r="CLU404" s="166"/>
      <c r="CLV404" s="166"/>
      <c r="CLW404" s="166"/>
      <c r="CLX404" s="166"/>
      <c r="CLY404" s="166"/>
      <c r="CLZ404" s="166"/>
      <c r="CMA404" s="166"/>
      <c r="CMB404" s="166"/>
      <c r="CMC404" s="166"/>
      <c r="CMD404" s="166"/>
      <c r="CME404" s="166"/>
      <c r="CMF404" s="166"/>
      <c r="CMG404" s="166"/>
      <c r="CMH404" s="166"/>
      <c r="CMI404" s="166"/>
      <c r="CMJ404" s="166"/>
      <c r="CMK404" s="166"/>
      <c r="CML404" s="166"/>
      <c r="CMM404" s="166"/>
      <c r="CMN404" s="166"/>
      <c r="CMO404" s="166"/>
      <c r="CMP404" s="166"/>
      <c r="CMQ404" s="166"/>
      <c r="CMR404" s="166"/>
      <c r="CMS404" s="166"/>
      <c r="CMT404" s="166"/>
      <c r="CMU404" s="166"/>
      <c r="CMV404" s="166"/>
      <c r="CMW404" s="166"/>
      <c r="CMX404" s="166"/>
      <c r="CMY404" s="166"/>
      <c r="CMZ404" s="166"/>
      <c r="CNA404" s="166"/>
      <c r="CNB404" s="166"/>
      <c r="CNC404" s="166"/>
      <c r="CND404" s="166"/>
      <c r="CNE404" s="166"/>
      <c r="CNF404" s="166"/>
      <c r="CNG404" s="166"/>
      <c r="CNH404" s="166"/>
      <c r="CNI404" s="166"/>
      <c r="CNJ404" s="166"/>
      <c r="CNK404" s="166"/>
      <c r="CNL404" s="166"/>
      <c r="CNM404" s="166"/>
      <c r="CNN404" s="166"/>
      <c r="CNO404" s="166"/>
      <c r="CNP404" s="166"/>
      <c r="CNQ404" s="166"/>
      <c r="CNR404" s="166"/>
      <c r="CNS404" s="166"/>
      <c r="CNT404" s="166"/>
      <c r="CNU404" s="166"/>
      <c r="CNV404" s="166"/>
      <c r="CNW404" s="166"/>
      <c r="CNX404" s="166"/>
      <c r="CNY404" s="166"/>
      <c r="CNZ404" s="166"/>
      <c r="COA404" s="166"/>
      <c r="COB404" s="166"/>
      <c r="COC404" s="166"/>
      <c r="COD404" s="166"/>
      <c r="COE404" s="166"/>
      <c r="COF404" s="166"/>
      <c r="COG404" s="166"/>
      <c r="COH404" s="166"/>
      <c r="COI404" s="166"/>
      <c r="COJ404" s="166"/>
      <c r="COK404" s="166"/>
      <c r="COL404" s="166"/>
      <c r="COM404" s="166"/>
      <c r="CON404" s="166"/>
      <c r="COO404" s="166"/>
      <c r="COP404" s="166"/>
      <c r="COQ404" s="166"/>
      <c r="COR404" s="166"/>
      <c r="COS404" s="166"/>
      <c r="COT404" s="166"/>
      <c r="COU404" s="166"/>
      <c r="COV404" s="166"/>
      <c r="COW404" s="166"/>
      <c r="COX404" s="166"/>
      <c r="COY404" s="166"/>
      <c r="COZ404" s="166"/>
      <c r="CPA404" s="166"/>
      <c r="CPB404" s="166"/>
      <c r="CPC404" s="166"/>
      <c r="CPD404" s="166"/>
      <c r="CPE404" s="166"/>
      <c r="CPF404" s="166"/>
      <c r="CPG404" s="166"/>
      <c r="CPH404" s="166"/>
      <c r="CPI404" s="166"/>
      <c r="CPJ404" s="166"/>
      <c r="CPK404" s="166"/>
      <c r="CPL404" s="166"/>
      <c r="CPM404" s="166"/>
      <c r="CPN404" s="166"/>
      <c r="CPO404" s="166"/>
      <c r="CPP404" s="166"/>
      <c r="CPQ404" s="166"/>
      <c r="CPR404" s="166"/>
      <c r="CPS404" s="166"/>
      <c r="CPT404" s="166"/>
      <c r="CPU404" s="166"/>
      <c r="CPV404" s="166"/>
      <c r="CPW404" s="166"/>
      <c r="CPX404" s="166"/>
      <c r="CPY404" s="166"/>
      <c r="CPZ404" s="166"/>
      <c r="CQA404" s="166"/>
      <c r="CQB404" s="166"/>
      <c r="CQC404" s="166"/>
      <c r="CQD404" s="166"/>
      <c r="CQE404" s="166"/>
      <c r="CQF404" s="166"/>
      <c r="CQG404" s="166"/>
      <c r="CQH404" s="166"/>
      <c r="CQI404" s="166"/>
      <c r="CQJ404" s="166"/>
      <c r="CQK404" s="166"/>
      <c r="CQL404" s="166"/>
      <c r="CQM404" s="166"/>
      <c r="CQN404" s="166"/>
      <c r="CQO404" s="166"/>
      <c r="CQP404" s="166"/>
      <c r="CQQ404" s="166"/>
      <c r="CQR404" s="166"/>
      <c r="CQS404" s="166"/>
      <c r="CQT404" s="166"/>
      <c r="CQU404" s="166"/>
      <c r="CQV404" s="166"/>
      <c r="CQW404" s="166"/>
      <c r="CQX404" s="166"/>
      <c r="CQY404" s="166"/>
      <c r="CQZ404" s="166"/>
      <c r="CRA404" s="166"/>
      <c r="CRB404" s="166"/>
      <c r="CRC404" s="166"/>
      <c r="CRD404" s="166"/>
      <c r="CRE404" s="166"/>
      <c r="CRF404" s="166"/>
      <c r="CRG404" s="166"/>
      <c r="CRH404" s="166"/>
      <c r="CRI404" s="166"/>
      <c r="CRJ404" s="166"/>
      <c r="CRK404" s="166"/>
      <c r="CRL404" s="166"/>
      <c r="CRM404" s="166"/>
      <c r="CRN404" s="166"/>
      <c r="CRO404" s="166"/>
      <c r="CRP404" s="166"/>
      <c r="CRQ404" s="166"/>
      <c r="CRR404" s="166"/>
      <c r="CRS404" s="166"/>
      <c r="CRT404" s="166"/>
      <c r="CRU404" s="166"/>
      <c r="CRV404" s="166"/>
      <c r="CRW404" s="166"/>
      <c r="CRX404" s="166"/>
      <c r="CRY404" s="166"/>
      <c r="CRZ404" s="166"/>
      <c r="CSA404" s="166"/>
      <c r="CSB404" s="166"/>
      <c r="CSC404" s="166"/>
      <c r="CSD404" s="166"/>
      <c r="CSE404" s="166"/>
      <c r="CSF404" s="166"/>
      <c r="CSG404" s="166"/>
      <c r="CSH404" s="166"/>
      <c r="CSI404" s="166"/>
      <c r="CSJ404" s="166"/>
      <c r="CSK404" s="166"/>
      <c r="CSL404" s="166"/>
      <c r="CSM404" s="166"/>
      <c r="CSN404" s="166"/>
      <c r="CSO404" s="166"/>
      <c r="CSP404" s="166"/>
      <c r="CSQ404" s="166"/>
      <c r="CSR404" s="166"/>
      <c r="CSS404" s="166"/>
      <c r="CST404" s="166"/>
      <c r="CSU404" s="166"/>
      <c r="CSV404" s="166"/>
      <c r="CSW404" s="166"/>
      <c r="CSX404" s="166"/>
      <c r="CSY404" s="166"/>
      <c r="CSZ404" s="166"/>
      <c r="CTA404" s="166"/>
      <c r="CTB404" s="166"/>
      <c r="CTC404" s="166"/>
      <c r="CTD404" s="166"/>
      <c r="CTE404" s="166"/>
      <c r="CTF404" s="166"/>
      <c r="CTG404" s="166"/>
      <c r="CTH404" s="166"/>
      <c r="CTI404" s="166"/>
      <c r="CTJ404" s="166"/>
      <c r="CTK404" s="166"/>
      <c r="CTL404" s="166"/>
      <c r="CTM404" s="166"/>
      <c r="CTN404" s="166"/>
      <c r="CTO404" s="166"/>
      <c r="CTP404" s="166"/>
      <c r="CTQ404" s="166"/>
      <c r="CTR404" s="166"/>
      <c r="CTS404" s="166"/>
      <c r="CTT404" s="166"/>
      <c r="CTU404" s="166"/>
      <c r="CTV404" s="166"/>
      <c r="CTW404" s="166"/>
      <c r="CTX404" s="166"/>
      <c r="CTY404" s="166"/>
      <c r="CTZ404" s="166"/>
      <c r="CUA404" s="166"/>
      <c r="CUB404" s="166"/>
      <c r="CUC404" s="166"/>
      <c r="CUD404" s="166"/>
      <c r="CUE404" s="166"/>
      <c r="CUF404" s="166"/>
      <c r="CUG404" s="166"/>
      <c r="CUH404" s="166"/>
      <c r="CUI404" s="166"/>
      <c r="CUJ404" s="166"/>
      <c r="CUK404" s="166"/>
      <c r="CUL404" s="166"/>
      <c r="CUM404" s="166"/>
      <c r="CUN404" s="166"/>
      <c r="CUO404" s="166"/>
      <c r="CUP404" s="166"/>
      <c r="CUQ404" s="166"/>
      <c r="CUR404" s="166"/>
      <c r="CUS404" s="166"/>
      <c r="CUT404" s="166"/>
      <c r="CUU404" s="166"/>
      <c r="CUV404" s="166"/>
      <c r="CUW404" s="166"/>
      <c r="CUX404" s="166"/>
      <c r="CUY404" s="166"/>
      <c r="CUZ404" s="166"/>
      <c r="CVA404" s="166"/>
      <c r="CVB404" s="166"/>
      <c r="CVC404" s="166"/>
      <c r="CVD404" s="166"/>
      <c r="CVE404" s="166"/>
      <c r="CVF404" s="166"/>
      <c r="CVG404" s="166"/>
      <c r="CVH404" s="166"/>
      <c r="CVI404" s="166"/>
      <c r="CVJ404" s="166"/>
      <c r="CVK404" s="166"/>
      <c r="CVL404" s="166"/>
      <c r="CVM404" s="166"/>
      <c r="CVN404" s="166"/>
      <c r="CVO404" s="166"/>
      <c r="CVP404" s="166"/>
      <c r="CVQ404" s="166"/>
      <c r="CVR404" s="166"/>
      <c r="CVS404" s="166"/>
      <c r="CVT404" s="166"/>
      <c r="CVU404" s="166"/>
      <c r="CVV404" s="166"/>
      <c r="CVW404" s="166"/>
      <c r="CVX404" s="166"/>
      <c r="CVY404" s="166"/>
      <c r="CVZ404" s="166"/>
      <c r="CWA404" s="166"/>
      <c r="CWB404" s="166"/>
      <c r="CWC404" s="166"/>
      <c r="CWD404" s="166"/>
      <c r="CWE404" s="166"/>
      <c r="CWF404" s="166"/>
      <c r="CWG404" s="166"/>
      <c r="CWH404" s="166"/>
      <c r="CWI404" s="166"/>
      <c r="CWJ404" s="166"/>
      <c r="CWK404" s="166"/>
      <c r="CWL404" s="166"/>
      <c r="CWM404" s="166"/>
      <c r="CWN404" s="166"/>
      <c r="CWO404" s="166"/>
      <c r="CWP404" s="166"/>
      <c r="CWQ404" s="166"/>
      <c r="CWR404" s="166"/>
      <c r="CWS404" s="166"/>
      <c r="CWT404" s="166"/>
      <c r="CWU404" s="166"/>
      <c r="CWV404" s="166"/>
      <c r="CWW404" s="166"/>
      <c r="CWX404" s="166"/>
      <c r="CWY404" s="166"/>
      <c r="CWZ404" s="166"/>
      <c r="CXA404" s="166"/>
      <c r="CXB404" s="166"/>
      <c r="CXC404" s="166"/>
      <c r="CXD404" s="166"/>
      <c r="CXE404" s="166"/>
      <c r="CXF404" s="166"/>
      <c r="CXG404" s="166"/>
      <c r="CXH404" s="166"/>
      <c r="CXI404" s="166"/>
      <c r="CXJ404" s="166"/>
      <c r="CXK404" s="166"/>
      <c r="CXL404" s="166"/>
      <c r="CXM404" s="166"/>
      <c r="CXN404" s="166"/>
      <c r="CXO404" s="166"/>
      <c r="CXP404" s="166"/>
      <c r="CXQ404" s="166"/>
      <c r="CXR404" s="166"/>
      <c r="CXS404" s="166"/>
      <c r="CXT404" s="166"/>
      <c r="CXU404" s="166"/>
      <c r="CXV404" s="166"/>
      <c r="CXW404" s="166"/>
      <c r="CXX404" s="166"/>
      <c r="CXY404" s="166"/>
      <c r="CXZ404" s="166"/>
      <c r="CYA404" s="166"/>
      <c r="CYB404" s="166"/>
      <c r="CYC404" s="166"/>
      <c r="CYD404" s="166"/>
      <c r="CYE404" s="166"/>
      <c r="CYF404" s="166"/>
      <c r="CYG404" s="166"/>
      <c r="CYH404" s="166"/>
      <c r="CYI404" s="166"/>
      <c r="CYJ404" s="166"/>
      <c r="CYK404" s="166"/>
      <c r="CYL404" s="166"/>
      <c r="CYM404" s="166"/>
      <c r="CYN404" s="166"/>
      <c r="CYO404" s="166"/>
      <c r="CYP404" s="166"/>
      <c r="CYQ404" s="166"/>
      <c r="CYR404" s="166"/>
      <c r="CYS404" s="166"/>
      <c r="CYT404" s="166"/>
      <c r="CYU404" s="166"/>
      <c r="CYV404" s="166"/>
      <c r="CYW404" s="166"/>
      <c r="CYX404" s="166"/>
      <c r="CYY404" s="166"/>
      <c r="CYZ404" s="166"/>
      <c r="CZA404" s="166"/>
      <c r="CZB404" s="166"/>
      <c r="CZC404" s="166"/>
      <c r="CZD404" s="166"/>
      <c r="CZE404" s="166"/>
      <c r="CZF404" s="166"/>
      <c r="CZG404" s="166"/>
      <c r="CZH404" s="166"/>
      <c r="CZI404" s="166"/>
      <c r="CZJ404" s="166"/>
      <c r="CZK404" s="166"/>
      <c r="CZL404" s="166"/>
      <c r="CZM404" s="166"/>
      <c r="CZN404" s="166"/>
      <c r="CZO404" s="166"/>
      <c r="CZP404" s="166"/>
      <c r="CZQ404" s="166"/>
      <c r="CZR404" s="166"/>
      <c r="CZS404" s="166"/>
      <c r="CZT404" s="166"/>
      <c r="CZU404" s="166"/>
      <c r="CZV404" s="166"/>
      <c r="CZW404" s="166"/>
      <c r="CZX404" s="166"/>
      <c r="CZY404" s="166"/>
      <c r="CZZ404" s="166"/>
      <c r="DAA404" s="166"/>
      <c r="DAB404" s="166"/>
      <c r="DAC404" s="166"/>
      <c r="DAD404" s="166"/>
      <c r="DAE404" s="166"/>
      <c r="DAF404" s="166"/>
      <c r="DAG404" s="166"/>
      <c r="DAH404" s="166"/>
      <c r="DAI404" s="166"/>
      <c r="DAJ404" s="166"/>
      <c r="DAK404" s="166"/>
      <c r="DAL404" s="166"/>
      <c r="DAM404" s="166"/>
      <c r="DAN404" s="166"/>
      <c r="DAO404" s="166"/>
      <c r="DAP404" s="166"/>
      <c r="DAQ404" s="166"/>
      <c r="DAR404" s="166"/>
      <c r="DAS404" s="166"/>
      <c r="DAT404" s="166"/>
      <c r="DAU404" s="166"/>
      <c r="DAV404" s="166"/>
      <c r="DAW404" s="166"/>
      <c r="DAX404" s="166"/>
      <c r="DAY404" s="166"/>
      <c r="DAZ404" s="166"/>
      <c r="DBA404" s="166"/>
      <c r="DBB404" s="166"/>
      <c r="DBC404" s="166"/>
      <c r="DBD404" s="166"/>
      <c r="DBE404" s="166"/>
      <c r="DBF404" s="166"/>
      <c r="DBG404" s="166"/>
      <c r="DBH404" s="166"/>
      <c r="DBI404" s="166"/>
      <c r="DBJ404" s="166"/>
      <c r="DBK404" s="166"/>
      <c r="DBL404" s="166"/>
      <c r="DBM404" s="166"/>
      <c r="DBN404" s="166"/>
      <c r="DBO404" s="166"/>
      <c r="DBP404" s="166"/>
      <c r="DBQ404" s="166"/>
      <c r="DBR404" s="166"/>
      <c r="DBS404" s="166"/>
      <c r="DBT404" s="166"/>
      <c r="DBU404" s="166"/>
      <c r="DBV404" s="166"/>
      <c r="DBW404" s="166"/>
      <c r="DBX404" s="166"/>
      <c r="DBY404" s="166"/>
      <c r="DBZ404" s="166"/>
      <c r="DCA404" s="166"/>
      <c r="DCB404" s="166"/>
      <c r="DCC404" s="166"/>
      <c r="DCD404" s="166"/>
      <c r="DCE404" s="166"/>
      <c r="DCF404" s="166"/>
      <c r="DCG404" s="166"/>
      <c r="DCH404" s="166"/>
      <c r="DCI404" s="166"/>
      <c r="DCJ404" s="166"/>
      <c r="DCK404" s="166"/>
      <c r="DCL404" s="166"/>
      <c r="DCM404" s="166"/>
      <c r="DCN404" s="166"/>
      <c r="DCO404" s="166"/>
      <c r="DCP404" s="166"/>
      <c r="DCQ404" s="166"/>
      <c r="DCR404" s="166"/>
      <c r="DCS404" s="166"/>
      <c r="DCT404" s="166"/>
      <c r="DCU404" s="166"/>
      <c r="DCV404" s="166"/>
      <c r="DCW404" s="166"/>
      <c r="DCX404" s="166"/>
      <c r="DCY404" s="166"/>
      <c r="DCZ404" s="166"/>
      <c r="DDA404" s="166"/>
      <c r="DDB404" s="166"/>
      <c r="DDC404" s="166"/>
      <c r="DDD404" s="166"/>
      <c r="DDE404" s="166"/>
      <c r="DDF404" s="166"/>
      <c r="DDG404" s="166"/>
      <c r="DDH404" s="166"/>
      <c r="DDI404" s="166"/>
      <c r="DDJ404" s="166"/>
      <c r="DDK404" s="166"/>
      <c r="DDL404" s="166"/>
      <c r="DDM404" s="166"/>
      <c r="DDN404" s="166"/>
      <c r="DDO404" s="166"/>
      <c r="DDP404" s="166"/>
      <c r="DDQ404" s="166"/>
      <c r="DDR404" s="166"/>
      <c r="DDS404" s="166"/>
      <c r="DDT404" s="166"/>
      <c r="DDU404" s="166"/>
      <c r="DDV404" s="166"/>
      <c r="DDW404" s="166"/>
      <c r="DDX404" s="166"/>
      <c r="DDY404" s="166"/>
      <c r="DDZ404" s="166"/>
      <c r="DEA404" s="166"/>
      <c r="DEB404" s="166"/>
      <c r="DEC404" s="166"/>
      <c r="DED404" s="166"/>
      <c r="DEE404" s="166"/>
      <c r="DEF404" s="166"/>
      <c r="DEG404" s="166"/>
      <c r="DEH404" s="166"/>
      <c r="DEI404" s="166"/>
      <c r="DEJ404" s="166"/>
      <c r="DEK404" s="166"/>
      <c r="DEL404" s="166"/>
      <c r="DEM404" s="166"/>
      <c r="DEN404" s="166"/>
      <c r="DEO404" s="166"/>
      <c r="DEP404" s="166"/>
      <c r="DEQ404" s="166"/>
      <c r="DER404" s="166"/>
      <c r="DES404" s="166"/>
      <c r="DET404" s="166"/>
      <c r="DEU404" s="166"/>
      <c r="DEV404" s="166"/>
      <c r="DEW404" s="166"/>
      <c r="DEX404" s="166"/>
      <c r="DEY404" s="166"/>
      <c r="DEZ404" s="166"/>
      <c r="DFA404" s="166"/>
      <c r="DFB404" s="166"/>
      <c r="DFC404" s="166"/>
      <c r="DFD404" s="166"/>
      <c r="DFE404" s="166"/>
      <c r="DFF404" s="166"/>
      <c r="DFG404" s="166"/>
      <c r="DFH404" s="166"/>
      <c r="DFI404" s="166"/>
      <c r="DFJ404" s="166"/>
      <c r="DFK404" s="166"/>
      <c r="DFL404" s="166"/>
      <c r="DFM404" s="166"/>
      <c r="DFN404" s="166"/>
      <c r="DFO404" s="166"/>
      <c r="DFP404" s="166"/>
      <c r="DFQ404" s="166"/>
      <c r="DFR404" s="166"/>
      <c r="DFS404" s="166"/>
      <c r="DFT404" s="166"/>
      <c r="DFU404" s="166"/>
      <c r="DFV404" s="166"/>
      <c r="DFW404" s="166"/>
      <c r="DFX404" s="166"/>
      <c r="DFY404" s="166"/>
      <c r="DFZ404" s="166"/>
      <c r="DGA404" s="166"/>
      <c r="DGB404" s="166"/>
      <c r="DGC404" s="166"/>
      <c r="DGD404" s="166"/>
      <c r="DGE404" s="166"/>
      <c r="DGF404" s="166"/>
      <c r="DGG404" s="166"/>
      <c r="DGH404" s="166"/>
      <c r="DGI404" s="166"/>
      <c r="DGJ404" s="166"/>
      <c r="DGK404" s="166"/>
      <c r="DGL404" s="166"/>
      <c r="DGM404" s="166"/>
      <c r="DGN404" s="166"/>
      <c r="DGO404" s="166"/>
      <c r="DGP404" s="166"/>
      <c r="DGQ404" s="166"/>
      <c r="DGR404" s="166"/>
      <c r="DGS404" s="166"/>
      <c r="DGT404" s="166"/>
      <c r="DGU404" s="166"/>
      <c r="DGV404" s="166"/>
      <c r="DGW404" s="166"/>
      <c r="DGX404" s="166"/>
      <c r="DGY404" s="166"/>
      <c r="DGZ404" s="166"/>
      <c r="DHA404" s="166"/>
      <c r="DHB404" s="166"/>
      <c r="DHC404" s="166"/>
      <c r="DHD404" s="166"/>
      <c r="DHE404" s="166"/>
      <c r="DHF404" s="166"/>
      <c r="DHG404" s="166"/>
      <c r="DHH404" s="166"/>
      <c r="DHI404" s="166"/>
      <c r="DHJ404" s="166"/>
      <c r="DHK404" s="166"/>
      <c r="DHL404" s="166"/>
      <c r="DHM404" s="166"/>
      <c r="DHN404" s="166"/>
      <c r="DHO404" s="166"/>
      <c r="DHP404" s="166"/>
      <c r="DHQ404" s="166"/>
      <c r="DHR404" s="166"/>
      <c r="DHS404" s="166"/>
      <c r="DHT404" s="166"/>
      <c r="DHU404" s="166"/>
      <c r="DHV404" s="166"/>
      <c r="DHW404" s="166"/>
      <c r="DHX404" s="166"/>
      <c r="DHY404" s="166"/>
      <c r="DHZ404" s="166"/>
      <c r="DIA404" s="166"/>
      <c r="DIB404" s="166"/>
      <c r="DIC404" s="166"/>
      <c r="DID404" s="166"/>
      <c r="DIE404" s="166"/>
      <c r="DIF404" s="166"/>
      <c r="DIG404" s="166"/>
      <c r="DIH404" s="166"/>
      <c r="DII404" s="166"/>
      <c r="DIJ404" s="166"/>
      <c r="DIK404" s="166"/>
      <c r="DIL404" s="166"/>
      <c r="DIM404" s="166"/>
      <c r="DIN404" s="166"/>
      <c r="DIO404" s="166"/>
      <c r="DIP404" s="166"/>
      <c r="DIQ404" s="166"/>
      <c r="DIR404" s="166"/>
      <c r="DIS404" s="166"/>
      <c r="DIT404" s="166"/>
      <c r="DIU404" s="166"/>
      <c r="DIV404" s="166"/>
      <c r="DIW404" s="166"/>
      <c r="DIX404" s="166"/>
      <c r="DIY404" s="166"/>
      <c r="DIZ404" s="166"/>
      <c r="DJA404" s="166"/>
      <c r="DJB404" s="166"/>
      <c r="DJC404" s="166"/>
      <c r="DJD404" s="166"/>
      <c r="DJE404" s="166"/>
      <c r="DJF404" s="166"/>
      <c r="DJG404" s="166"/>
      <c r="DJH404" s="166"/>
      <c r="DJI404" s="166"/>
      <c r="DJJ404" s="166"/>
      <c r="DJK404" s="166"/>
      <c r="DJL404" s="166"/>
      <c r="DJM404" s="166"/>
      <c r="DJN404" s="166"/>
      <c r="DJO404" s="166"/>
      <c r="DJP404" s="166"/>
      <c r="DJQ404" s="166"/>
      <c r="DJR404" s="166"/>
      <c r="DJS404" s="166"/>
      <c r="DJT404" s="166"/>
      <c r="DJU404" s="166"/>
      <c r="DJV404" s="166"/>
      <c r="DJW404" s="166"/>
      <c r="DJX404" s="166"/>
      <c r="DJY404" s="166"/>
      <c r="DJZ404" s="166"/>
      <c r="DKA404" s="166"/>
      <c r="DKB404" s="166"/>
      <c r="DKC404" s="166"/>
      <c r="DKD404" s="166"/>
      <c r="DKE404" s="166"/>
      <c r="DKF404" s="166"/>
      <c r="DKG404" s="166"/>
      <c r="DKH404" s="166"/>
      <c r="DKI404" s="166"/>
      <c r="DKJ404" s="166"/>
      <c r="DKK404" s="166"/>
      <c r="DKL404" s="166"/>
      <c r="DKM404" s="166"/>
      <c r="DKN404" s="166"/>
      <c r="DKO404" s="166"/>
      <c r="DKP404" s="166"/>
      <c r="DKQ404" s="166"/>
      <c r="DKR404" s="166"/>
      <c r="DKS404" s="166"/>
      <c r="DKT404" s="166"/>
      <c r="DKU404" s="166"/>
      <c r="DKV404" s="166"/>
      <c r="DKW404" s="166"/>
      <c r="DKX404" s="166"/>
      <c r="DKY404" s="166"/>
      <c r="DKZ404" s="166"/>
      <c r="DLA404" s="166"/>
      <c r="DLB404" s="166"/>
      <c r="DLC404" s="166"/>
      <c r="DLD404" s="166"/>
      <c r="DLE404" s="166"/>
      <c r="DLF404" s="166"/>
      <c r="DLG404" s="166"/>
      <c r="DLH404" s="166"/>
      <c r="DLI404" s="166"/>
      <c r="DLJ404" s="166"/>
      <c r="DLK404" s="166"/>
      <c r="DLL404" s="166"/>
      <c r="DLM404" s="166"/>
      <c r="DLN404" s="166"/>
      <c r="DLO404" s="166"/>
      <c r="DLP404" s="166"/>
      <c r="DLQ404" s="166"/>
      <c r="DLR404" s="166"/>
      <c r="DLS404" s="166"/>
      <c r="DLT404" s="166"/>
      <c r="DLU404" s="166"/>
      <c r="DLV404" s="166"/>
      <c r="DLW404" s="166"/>
      <c r="DLX404" s="166"/>
      <c r="DLY404" s="166"/>
      <c r="DLZ404" s="166"/>
      <c r="DMA404" s="166"/>
      <c r="DMB404" s="166"/>
      <c r="DMC404" s="166"/>
      <c r="DMD404" s="166"/>
      <c r="DME404" s="166"/>
      <c r="DMF404" s="166"/>
      <c r="DMG404" s="166"/>
      <c r="DMH404" s="166"/>
      <c r="DMI404" s="166"/>
      <c r="DMJ404" s="166"/>
      <c r="DMK404" s="166"/>
      <c r="DML404" s="166"/>
      <c r="DMM404" s="166"/>
      <c r="DMN404" s="166"/>
      <c r="DMO404" s="166"/>
      <c r="DMP404" s="166"/>
      <c r="DMQ404" s="166"/>
      <c r="DMR404" s="166"/>
      <c r="DMS404" s="166"/>
      <c r="DMT404" s="166"/>
      <c r="DMU404" s="166"/>
      <c r="DMV404" s="166"/>
      <c r="DMW404" s="166"/>
      <c r="DMX404" s="166"/>
      <c r="DMY404" s="166"/>
      <c r="DMZ404" s="166"/>
      <c r="DNA404" s="166"/>
      <c r="DNB404" s="166"/>
      <c r="DNC404" s="166"/>
      <c r="DND404" s="166"/>
      <c r="DNE404" s="166"/>
      <c r="DNF404" s="166"/>
      <c r="DNG404" s="166"/>
      <c r="DNH404" s="166"/>
      <c r="DNI404" s="166"/>
      <c r="DNJ404" s="166"/>
      <c r="DNK404" s="166"/>
      <c r="DNL404" s="166"/>
      <c r="DNM404" s="166"/>
      <c r="DNN404" s="166"/>
      <c r="DNO404" s="166"/>
      <c r="DNP404" s="166"/>
      <c r="DNQ404" s="166"/>
      <c r="DNR404" s="166"/>
      <c r="DNS404" s="166"/>
      <c r="DNT404" s="166"/>
      <c r="DNU404" s="166"/>
      <c r="DNV404" s="166"/>
      <c r="DNW404" s="166"/>
      <c r="DNX404" s="166"/>
      <c r="DNY404" s="166"/>
      <c r="DNZ404" s="166"/>
      <c r="DOA404" s="166"/>
      <c r="DOB404" s="166"/>
      <c r="DOC404" s="166"/>
      <c r="DOD404" s="166"/>
      <c r="DOE404" s="166"/>
      <c r="DOF404" s="166"/>
      <c r="DOG404" s="166"/>
      <c r="DOH404" s="166"/>
      <c r="DOI404" s="166"/>
      <c r="DOJ404" s="166"/>
      <c r="DOK404" s="166"/>
      <c r="DOL404" s="166"/>
      <c r="DOM404" s="166"/>
      <c r="DON404" s="166"/>
      <c r="DOO404" s="166"/>
      <c r="DOP404" s="166"/>
      <c r="DOQ404" s="166"/>
      <c r="DOR404" s="166"/>
      <c r="DOS404" s="166"/>
      <c r="DOT404" s="166"/>
      <c r="DOU404" s="166"/>
      <c r="DOV404" s="166"/>
      <c r="DOW404" s="166"/>
      <c r="DOX404" s="166"/>
      <c r="DOY404" s="166"/>
      <c r="DOZ404" s="166"/>
      <c r="DPA404" s="166"/>
      <c r="DPB404" s="166"/>
      <c r="DPC404" s="166"/>
      <c r="DPD404" s="166"/>
      <c r="DPE404" s="166"/>
      <c r="DPF404" s="166"/>
      <c r="DPG404" s="166"/>
      <c r="DPH404" s="166"/>
      <c r="DPI404" s="166"/>
      <c r="DPJ404" s="166"/>
      <c r="DPK404" s="166"/>
      <c r="DPL404" s="166"/>
      <c r="DPM404" s="166"/>
      <c r="DPN404" s="166"/>
      <c r="DPO404" s="166"/>
      <c r="DPP404" s="166"/>
      <c r="DPQ404" s="166"/>
      <c r="DPR404" s="166"/>
      <c r="DPS404" s="166"/>
      <c r="DPT404" s="166"/>
      <c r="DPU404" s="166"/>
      <c r="DPV404" s="166"/>
      <c r="DPW404" s="166"/>
      <c r="DPX404" s="166"/>
      <c r="DPY404" s="166"/>
      <c r="DPZ404" s="166"/>
      <c r="DQA404" s="166"/>
      <c r="DQB404" s="166"/>
      <c r="DQC404" s="166"/>
      <c r="DQD404" s="166"/>
      <c r="DQE404" s="166"/>
      <c r="DQF404" s="166"/>
      <c r="DQG404" s="166"/>
      <c r="DQH404" s="166"/>
      <c r="DQI404" s="166"/>
      <c r="DQJ404" s="166"/>
      <c r="DQK404" s="166"/>
      <c r="DQL404" s="166"/>
      <c r="DQM404" s="166"/>
      <c r="DQN404" s="166"/>
      <c r="DQO404" s="166"/>
      <c r="DQP404" s="166"/>
      <c r="DQQ404" s="166"/>
      <c r="DQR404" s="166"/>
      <c r="DQS404" s="166"/>
      <c r="DQT404" s="166"/>
      <c r="DQU404" s="166"/>
      <c r="DQV404" s="166"/>
      <c r="DQW404" s="166"/>
      <c r="DQX404" s="166"/>
      <c r="DQY404" s="166"/>
      <c r="DQZ404" s="166"/>
      <c r="DRA404" s="166"/>
      <c r="DRB404" s="166"/>
      <c r="DRC404" s="166"/>
      <c r="DRD404" s="166"/>
      <c r="DRE404" s="166"/>
      <c r="DRF404" s="166"/>
      <c r="DRG404" s="166"/>
      <c r="DRH404" s="166"/>
      <c r="DRI404" s="166"/>
      <c r="DRJ404" s="166"/>
      <c r="DRK404" s="166"/>
      <c r="DRL404" s="166"/>
      <c r="DRM404" s="166"/>
      <c r="DRN404" s="166"/>
      <c r="DRO404" s="166"/>
      <c r="DRP404" s="166"/>
      <c r="DRQ404" s="166"/>
      <c r="DRR404" s="166"/>
      <c r="DRS404" s="166"/>
      <c r="DRT404" s="166"/>
      <c r="DRU404" s="166"/>
      <c r="DRV404" s="166"/>
      <c r="DRW404" s="166"/>
      <c r="DRX404" s="166"/>
      <c r="DRY404" s="166"/>
      <c r="DRZ404" s="166"/>
      <c r="DSA404" s="166"/>
      <c r="DSB404" s="166"/>
      <c r="DSC404" s="166"/>
      <c r="DSD404" s="166"/>
      <c r="DSE404" s="166"/>
      <c r="DSF404" s="166"/>
      <c r="DSG404" s="166"/>
      <c r="DSH404" s="166"/>
      <c r="DSI404" s="166"/>
      <c r="DSJ404" s="166"/>
      <c r="DSK404" s="166"/>
      <c r="DSL404" s="166"/>
      <c r="DSM404" s="166"/>
      <c r="DSN404" s="166"/>
      <c r="DSO404" s="166"/>
      <c r="DSP404" s="166"/>
      <c r="DSQ404" s="166"/>
      <c r="DSR404" s="166"/>
      <c r="DSS404" s="166"/>
      <c r="DST404" s="166"/>
      <c r="DSU404" s="166"/>
      <c r="DSV404" s="166"/>
      <c r="DSW404" s="166"/>
      <c r="DSX404" s="166"/>
      <c r="DSY404" s="166"/>
      <c r="DSZ404" s="166"/>
      <c r="DTA404" s="166"/>
      <c r="DTB404" s="166"/>
      <c r="DTC404" s="166"/>
      <c r="DTD404" s="166"/>
      <c r="DTE404" s="166"/>
      <c r="DTF404" s="166"/>
      <c r="DTG404" s="166"/>
      <c r="DTH404" s="166"/>
      <c r="DTI404" s="166"/>
      <c r="DTJ404" s="166"/>
      <c r="DTK404" s="166"/>
      <c r="DTL404" s="166"/>
      <c r="DTM404" s="166"/>
      <c r="DTN404" s="166"/>
      <c r="DTO404" s="166"/>
      <c r="DTP404" s="166"/>
      <c r="DTQ404" s="166"/>
      <c r="DTR404" s="166"/>
      <c r="DTS404" s="166"/>
      <c r="DTT404" s="166"/>
      <c r="DTU404" s="166"/>
      <c r="DTV404" s="166"/>
      <c r="DTW404" s="166"/>
      <c r="DTX404" s="166"/>
      <c r="DTY404" s="166"/>
      <c r="DTZ404" s="166"/>
      <c r="DUA404" s="166"/>
      <c r="DUB404" s="166"/>
      <c r="DUC404" s="166"/>
      <c r="DUD404" s="166"/>
      <c r="DUE404" s="166"/>
      <c r="DUF404" s="166"/>
      <c r="DUG404" s="166"/>
      <c r="DUH404" s="166"/>
      <c r="DUI404" s="166"/>
      <c r="DUJ404" s="166"/>
      <c r="DUK404" s="166"/>
      <c r="DUL404" s="166"/>
      <c r="DUM404" s="166"/>
      <c r="DUN404" s="166"/>
      <c r="DUO404" s="166"/>
      <c r="DUP404" s="166"/>
      <c r="DUQ404" s="166"/>
      <c r="DUR404" s="166"/>
      <c r="DUS404" s="166"/>
      <c r="DUT404" s="166"/>
      <c r="DUU404" s="166"/>
      <c r="DUV404" s="166"/>
      <c r="DUW404" s="166"/>
      <c r="DUX404" s="166"/>
      <c r="DUY404" s="166"/>
      <c r="DUZ404" s="166"/>
      <c r="DVA404" s="166"/>
      <c r="DVB404" s="166"/>
      <c r="DVC404" s="166"/>
      <c r="DVD404" s="166"/>
      <c r="DVE404" s="166"/>
      <c r="DVF404" s="166"/>
      <c r="DVG404" s="166"/>
      <c r="DVH404" s="166"/>
      <c r="DVI404" s="166"/>
      <c r="DVJ404" s="166"/>
      <c r="DVK404" s="166"/>
      <c r="DVL404" s="166"/>
      <c r="DVM404" s="166"/>
      <c r="DVN404" s="166"/>
      <c r="DVO404" s="166"/>
      <c r="DVP404" s="166"/>
      <c r="DVQ404" s="166"/>
      <c r="DVR404" s="166"/>
      <c r="DVS404" s="166"/>
      <c r="DVT404" s="166"/>
      <c r="DVU404" s="166"/>
      <c r="DVV404" s="166"/>
      <c r="DVW404" s="166"/>
      <c r="DVX404" s="166"/>
      <c r="DVY404" s="166"/>
      <c r="DVZ404" s="166"/>
      <c r="DWA404" s="166"/>
      <c r="DWB404" s="166"/>
      <c r="DWC404" s="166"/>
      <c r="DWD404" s="166"/>
      <c r="DWE404" s="166"/>
      <c r="DWF404" s="166"/>
      <c r="DWG404" s="166"/>
      <c r="DWH404" s="166"/>
      <c r="DWI404" s="166"/>
      <c r="DWJ404" s="166"/>
      <c r="DWK404" s="166"/>
      <c r="DWL404" s="166"/>
      <c r="DWM404" s="166"/>
      <c r="DWN404" s="166"/>
      <c r="DWO404" s="166"/>
      <c r="DWP404" s="166"/>
      <c r="DWQ404" s="166"/>
      <c r="DWR404" s="166"/>
      <c r="DWS404" s="166"/>
      <c r="DWT404" s="166"/>
      <c r="DWU404" s="166"/>
      <c r="DWV404" s="166"/>
      <c r="DWW404" s="166"/>
      <c r="DWX404" s="166"/>
      <c r="DWY404" s="166"/>
      <c r="DWZ404" s="166"/>
      <c r="DXA404" s="166"/>
      <c r="DXB404" s="166"/>
      <c r="DXC404" s="166"/>
      <c r="DXD404" s="166"/>
      <c r="DXE404" s="166"/>
      <c r="DXF404" s="166"/>
      <c r="DXG404" s="166"/>
      <c r="DXH404" s="166"/>
      <c r="DXI404" s="166"/>
      <c r="DXJ404" s="166"/>
      <c r="DXK404" s="166"/>
      <c r="DXL404" s="166"/>
      <c r="DXM404" s="166"/>
      <c r="DXN404" s="166"/>
      <c r="DXO404" s="166"/>
      <c r="DXP404" s="166"/>
      <c r="DXQ404" s="166"/>
      <c r="DXR404" s="166"/>
      <c r="DXS404" s="166"/>
      <c r="DXT404" s="166"/>
      <c r="DXU404" s="166"/>
      <c r="DXV404" s="166"/>
      <c r="DXW404" s="166"/>
      <c r="DXX404" s="166"/>
      <c r="DXY404" s="166"/>
      <c r="DXZ404" s="166"/>
      <c r="DYA404" s="166"/>
      <c r="DYB404" s="166"/>
      <c r="DYC404" s="166"/>
      <c r="DYD404" s="166"/>
      <c r="DYE404" s="166"/>
      <c r="DYF404" s="166"/>
      <c r="DYG404" s="166"/>
      <c r="DYH404" s="166"/>
      <c r="DYI404" s="166"/>
      <c r="DYJ404" s="166"/>
      <c r="DYK404" s="166"/>
      <c r="DYL404" s="166"/>
      <c r="DYM404" s="166"/>
      <c r="DYN404" s="166"/>
      <c r="DYO404" s="166"/>
      <c r="DYP404" s="166"/>
      <c r="DYQ404" s="166"/>
      <c r="DYR404" s="166"/>
      <c r="DYS404" s="166"/>
      <c r="DYT404" s="166"/>
      <c r="DYU404" s="166"/>
      <c r="DYV404" s="166"/>
      <c r="DYW404" s="166"/>
      <c r="DYX404" s="166"/>
      <c r="DYY404" s="166"/>
      <c r="DYZ404" s="166"/>
      <c r="DZA404" s="166"/>
      <c r="DZB404" s="166"/>
      <c r="DZC404" s="166"/>
      <c r="DZD404" s="166"/>
      <c r="DZE404" s="166"/>
      <c r="DZF404" s="166"/>
      <c r="DZG404" s="166"/>
      <c r="DZH404" s="166"/>
      <c r="DZI404" s="166"/>
      <c r="DZJ404" s="166"/>
      <c r="DZK404" s="166"/>
      <c r="DZL404" s="166"/>
      <c r="DZM404" s="166"/>
      <c r="DZN404" s="166"/>
      <c r="DZO404" s="166"/>
      <c r="DZP404" s="166"/>
      <c r="DZQ404" s="166"/>
      <c r="DZR404" s="166"/>
      <c r="DZS404" s="166"/>
      <c r="DZT404" s="166"/>
      <c r="DZU404" s="166"/>
      <c r="DZV404" s="166"/>
      <c r="DZW404" s="166"/>
      <c r="DZX404" s="166"/>
      <c r="DZY404" s="166"/>
      <c r="DZZ404" s="166"/>
      <c r="EAA404" s="166"/>
      <c r="EAB404" s="166"/>
      <c r="EAC404" s="166"/>
      <c r="EAD404" s="166"/>
      <c r="EAE404" s="166"/>
      <c r="EAF404" s="166"/>
      <c r="EAG404" s="166"/>
      <c r="EAH404" s="166"/>
      <c r="EAI404" s="166"/>
      <c r="EAJ404" s="166"/>
      <c r="EAK404" s="166"/>
      <c r="EAL404" s="166"/>
      <c r="EAM404" s="166"/>
      <c r="EAN404" s="166"/>
      <c r="EAO404" s="166"/>
      <c r="EAP404" s="166"/>
      <c r="EAQ404" s="166"/>
      <c r="EAR404" s="166"/>
      <c r="EAS404" s="166"/>
      <c r="EAT404" s="166"/>
      <c r="EAU404" s="166"/>
      <c r="EAV404" s="166"/>
      <c r="EAW404" s="166"/>
      <c r="EAX404" s="166"/>
      <c r="EAY404" s="166"/>
      <c r="EAZ404" s="166"/>
      <c r="EBA404" s="166"/>
      <c r="EBB404" s="166"/>
      <c r="EBC404" s="166"/>
      <c r="EBD404" s="166"/>
      <c r="EBE404" s="166"/>
      <c r="EBF404" s="166"/>
      <c r="EBG404" s="166"/>
      <c r="EBH404" s="166"/>
      <c r="EBI404" s="166"/>
      <c r="EBJ404" s="166"/>
      <c r="EBK404" s="166"/>
      <c r="EBL404" s="166"/>
      <c r="EBM404" s="166"/>
      <c r="EBN404" s="166"/>
      <c r="EBO404" s="166"/>
      <c r="EBP404" s="166"/>
      <c r="EBQ404" s="166"/>
      <c r="EBR404" s="166"/>
      <c r="EBS404" s="166"/>
      <c r="EBT404" s="166"/>
      <c r="EBU404" s="166"/>
      <c r="EBV404" s="166"/>
      <c r="EBW404" s="166"/>
      <c r="EBX404" s="166"/>
      <c r="EBY404" s="166"/>
      <c r="EBZ404" s="166"/>
      <c r="ECA404" s="166"/>
      <c r="ECB404" s="166"/>
      <c r="ECC404" s="166"/>
      <c r="ECD404" s="166"/>
      <c r="ECE404" s="166"/>
      <c r="ECF404" s="166"/>
      <c r="ECG404" s="166"/>
      <c r="ECH404" s="166"/>
      <c r="ECI404" s="166"/>
      <c r="ECJ404" s="166"/>
      <c r="ECK404" s="166"/>
      <c r="ECL404" s="166"/>
      <c r="ECM404" s="166"/>
      <c r="ECN404" s="166"/>
      <c r="ECO404" s="166"/>
      <c r="ECP404" s="166"/>
      <c r="ECQ404" s="166"/>
      <c r="ECR404" s="166"/>
      <c r="ECS404" s="166"/>
      <c r="ECT404" s="166"/>
      <c r="ECU404" s="166"/>
      <c r="ECV404" s="166"/>
      <c r="ECW404" s="166"/>
      <c r="ECX404" s="166"/>
      <c r="ECY404" s="166"/>
      <c r="ECZ404" s="166"/>
      <c r="EDA404" s="166"/>
      <c r="EDB404" s="166"/>
      <c r="EDC404" s="166"/>
      <c r="EDD404" s="166"/>
      <c r="EDE404" s="166"/>
      <c r="EDF404" s="166"/>
      <c r="EDG404" s="166"/>
      <c r="EDH404" s="166"/>
      <c r="EDI404" s="166"/>
      <c r="EDJ404" s="166"/>
      <c r="EDK404" s="166"/>
      <c r="EDL404" s="166"/>
      <c r="EDM404" s="166"/>
      <c r="EDN404" s="166"/>
      <c r="EDO404" s="166"/>
      <c r="EDP404" s="166"/>
      <c r="EDQ404" s="166"/>
      <c r="EDR404" s="166"/>
      <c r="EDS404" s="166"/>
      <c r="EDT404" s="166"/>
      <c r="EDU404" s="166"/>
      <c r="EDV404" s="166"/>
      <c r="EDW404" s="166"/>
      <c r="EDX404" s="166"/>
      <c r="EDY404" s="166"/>
      <c r="EDZ404" s="166"/>
      <c r="EEA404" s="166"/>
      <c r="EEB404" s="166"/>
      <c r="EEC404" s="166"/>
      <c r="EED404" s="166"/>
      <c r="EEE404" s="166"/>
      <c r="EEF404" s="166"/>
      <c r="EEG404" s="166"/>
      <c r="EEH404" s="166"/>
      <c r="EEI404" s="166"/>
      <c r="EEJ404" s="166"/>
      <c r="EEK404" s="166"/>
      <c r="EEL404" s="166"/>
      <c r="EEM404" s="166"/>
      <c r="EEN404" s="166"/>
      <c r="EEO404" s="166"/>
      <c r="EEP404" s="166"/>
      <c r="EEQ404" s="166"/>
      <c r="EER404" s="166"/>
      <c r="EES404" s="166"/>
      <c r="EET404" s="166"/>
      <c r="EEU404" s="166"/>
      <c r="EEV404" s="166"/>
      <c r="EEW404" s="166"/>
      <c r="EEX404" s="166"/>
      <c r="EEY404" s="166"/>
      <c r="EEZ404" s="166"/>
      <c r="EFA404" s="166"/>
      <c r="EFB404" s="166"/>
      <c r="EFC404" s="166"/>
      <c r="EFD404" s="166"/>
      <c r="EFE404" s="166"/>
      <c r="EFF404" s="166"/>
      <c r="EFG404" s="166"/>
      <c r="EFH404" s="166"/>
      <c r="EFI404" s="166"/>
      <c r="EFJ404" s="166"/>
      <c r="EFK404" s="166"/>
      <c r="EFL404" s="166"/>
      <c r="EFM404" s="166"/>
      <c r="EFN404" s="166"/>
      <c r="EFO404" s="166"/>
      <c r="EFP404" s="166"/>
      <c r="EFQ404" s="166"/>
      <c r="EFR404" s="166"/>
      <c r="EFS404" s="166"/>
      <c r="EFT404" s="166"/>
      <c r="EFU404" s="166"/>
      <c r="EFV404" s="166"/>
      <c r="EFW404" s="166"/>
      <c r="EFX404" s="166"/>
      <c r="EFY404" s="166"/>
      <c r="EFZ404" s="166"/>
      <c r="EGA404" s="166"/>
      <c r="EGB404" s="166"/>
      <c r="EGC404" s="166"/>
      <c r="EGD404" s="166"/>
      <c r="EGE404" s="166"/>
      <c r="EGF404" s="166"/>
      <c r="EGG404" s="166"/>
      <c r="EGH404" s="166"/>
      <c r="EGI404" s="166"/>
      <c r="EGJ404" s="166"/>
      <c r="EGK404" s="166"/>
      <c r="EGL404" s="166"/>
      <c r="EGM404" s="166"/>
      <c r="EGN404" s="166"/>
      <c r="EGO404" s="166"/>
      <c r="EGP404" s="166"/>
      <c r="EGQ404" s="166"/>
      <c r="EGR404" s="166"/>
      <c r="EGS404" s="166"/>
      <c r="EGT404" s="166"/>
      <c r="EGU404" s="166"/>
      <c r="EGV404" s="166"/>
      <c r="EGW404" s="166"/>
      <c r="EGX404" s="166"/>
      <c r="EGY404" s="166"/>
      <c r="EGZ404" s="166"/>
      <c r="EHA404" s="166"/>
      <c r="EHB404" s="166"/>
      <c r="EHC404" s="166"/>
      <c r="EHD404" s="166"/>
      <c r="EHE404" s="166"/>
      <c r="EHF404" s="166"/>
      <c r="EHG404" s="166"/>
      <c r="EHH404" s="166"/>
      <c r="EHI404" s="166"/>
      <c r="EHJ404" s="166"/>
      <c r="EHK404" s="166"/>
      <c r="EHL404" s="166"/>
      <c r="EHM404" s="166"/>
      <c r="EHN404" s="166"/>
      <c r="EHO404" s="166"/>
      <c r="EHP404" s="166"/>
      <c r="EHQ404" s="166"/>
      <c r="EHR404" s="166"/>
      <c r="EHS404" s="166"/>
      <c r="EHT404" s="166"/>
      <c r="EHU404" s="166"/>
      <c r="EHV404" s="166"/>
      <c r="EHW404" s="166"/>
      <c r="EHX404" s="166"/>
      <c r="EHY404" s="166"/>
      <c r="EHZ404" s="166"/>
      <c r="EIA404" s="166"/>
      <c r="EIB404" s="166"/>
      <c r="EIC404" s="166"/>
      <c r="EID404" s="166"/>
      <c r="EIE404" s="166"/>
      <c r="EIF404" s="166"/>
      <c r="EIG404" s="166"/>
      <c r="EIH404" s="166"/>
      <c r="EII404" s="166"/>
      <c r="EIJ404" s="166"/>
      <c r="EIK404" s="166"/>
      <c r="EIL404" s="166"/>
      <c r="EIM404" s="166"/>
      <c r="EIN404" s="166"/>
      <c r="EIO404" s="166"/>
      <c r="EIP404" s="166"/>
      <c r="EIQ404" s="166"/>
      <c r="EIR404" s="166"/>
      <c r="EIS404" s="166"/>
      <c r="EIT404" s="166"/>
      <c r="EIU404" s="166"/>
      <c r="EIV404" s="166"/>
      <c r="EIW404" s="166"/>
      <c r="EIX404" s="166"/>
      <c r="EIY404" s="166"/>
      <c r="EIZ404" s="166"/>
      <c r="EJA404" s="166"/>
      <c r="EJB404" s="166"/>
      <c r="EJC404" s="166"/>
      <c r="EJD404" s="166"/>
      <c r="EJE404" s="166"/>
      <c r="EJF404" s="166"/>
      <c r="EJG404" s="166"/>
      <c r="EJH404" s="166"/>
      <c r="EJI404" s="166"/>
      <c r="EJJ404" s="166"/>
      <c r="EJK404" s="166"/>
      <c r="EJL404" s="166"/>
      <c r="EJM404" s="166"/>
      <c r="EJN404" s="166"/>
      <c r="EJO404" s="166"/>
      <c r="EJP404" s="166"/>
      <c r="EJQ404" s="166"/>
      <c r="EJR404" s="166"/>
      <c r="EJS404" s="166"/>
      <c r="EJT404" s="166"/>
      <c r="EJU404" s="166"/>
      <c r="EJV404" s="166"/>
      <c r="EJW404" s="166"/>
      <c r="EJX404" s="166"/>
      <c r="EJY404" s="166"/>
      <c r="EJZ404" s="166"/>
      <c r="EKA404" s="166"/>
      <c r="EKB404" s="166"/>
      <c r="EKC404" s="166"/>
      <c r="EKD404" s="166"/>
      <c r="EKE404" s="166"/>
      <c r="EKF404" s="166"/>
      <c r="EKG404" s="166"/>
      <c r="EKH404" s="166"/>
      <c r="EKI404" s="166"/>
      <c r="EKJ404" s="166"/>
      <c r="EKK404" s="166"/>
      <c r="EKL404" s="166"/>
      <c r="EKM404" s="166"/>
      <c r="EKN404" s="166"/>
      <c r="EKO404" s="166"/>
      <c r="EKP404" s="166"/>
      <c r="EKQ404" s="166"/>
      <c r="EKR404" s="166"/>
      <c r="EKS404" s="166"/>
      <c r="EKT404" s="166"/>
      <c r="EKU404" s="166"/>
      <c r="EKV404" s="166"/>
      <c r="EKW404" s="166"/>
      <c r="EKX404" s="166"/>
      <c r="EKY404" s="166"/>
      <c r="EKZ404" s="166"/>
      <c r="ELA404" s="166"/>
      <c r="ELB404" s="166"/>
      <c r="ELC404" s="166"/>
      <c r="ELD404" s="166"/>
      <c r="ELE404" s="166"/>
      <c r="ELF404" s="166"/>
      <c r="ELG404" s="166"/>
      <c r="ELH404" s="166"/>
      <c r="ELI404" s="166"/>
      <c r="ELJ404" s="166"/>
      <c r="ELK404" s="166"/>
      <c r="ELL404" s="166"/>
      <c r="ELM404" s="166"/>
      <c r="ELN404" s="166"/>
      <c r="ELO404" s="166"/>
      <c r="ELP404" s="166"/>
      <c r="ELQ404" s="166"/>
      <c r="ELR404" s="166"/>
      <c r="ELS404" s="166"/>
      <c r="ELT404" s="166"/>
      <c r="ELU404" s="166"/>
      <c r="ELV404" s="166"/>
      <c r="ELW404" s="166"/>
      <c r="ELX404" s="166"/>
      <c r="ELY404" s="166"/>
      <c r="ELZ404" s="166"/>
      <c r="EMA404" s="166"/>
      <c r="EMB404" s="166"/>
      <c r="EMC404" s="166"/>
      <c r="EMD404" s="166"/>
      <c r="EME404" s="166"/>
      <c r="EMF404" s="166"/>
      <c r="EMG404" s="166"/>
      <c r="EMH404" s="166"/>
      <c r="EMI404" s="166"/>
      <c r="EMJ404" s="166"/>
      <c r="EMK404" s="166"/>
      <c r="EML404" s="166"/>
      <c r="EMM404" s="166"/>
      <c r="EMN404" s="166"/>
      <c r="EMO404" s="166"/>
      <c r="EMP404" s="166"/>
      <c r="EMQ404" s="166"/>
      <c r="EMR404" s="166"/>
      <c r="EMS404" s="166"/>
      <c r="EMT404" s="166"/>
      <c r="EMU404" s="166"/>
      <c r="EMV404" s="166"/>
      <c r="EMW404" s="166"/>
      <c r="EMX404" s="166"/>
      <c r="EMY404" s="166"/>
      <c r="EMZ404" s="166"/>
      <c r="ENA404" s="166"/>
      <c r="ENB404" s="166"/>
      <c r="ENC404" s="166"/>
      <c r="END404" s="166"/>
      <c r="ENE404" s="166"/>
      <c r="ENF404" s="166"/>
      <c r="ENG404" s="166"/>
      <c r="ENH404" s="166"/>
      <c r="ENI404" s="166"/>
      <c r="ENJ404" s="166"/>
      <c r="ENK404" s="166"/>
      <c r="ENL404" s="166"/>
      <c r="ENM404" s="166"/>
      <c r="ENN404" s="166"/>
      <c r="ENO404" s="166"/>
      <c r="ENP404" s="166"/>
      <c r="ENQ404" s="166"/>
      <c r="ENR404" s="166"/>
      <c r="ENS404" s="166"/>
      <c r="ENT404" s="166"/>
      <c r="ENU404" s="166"/>
      <c r="ENV404" s="166"/>
      <c r="ENW404" s="166"/>
      <c r="ENX404" s="166"/>
      <c r="ENY404" s="166"/>
      <c r="ENZ404" s="166"/>
      <c r="EOA404" s="166"/>
      <c r="EOB404" s="166"/>
      <c r="EOC404" s="166"/>
      <c r="EOD404" s="166"/>
      <c r="EOE404" s="166"/>
      <c r="EOF404" s="166"/>
      <c r="EOG404" s="166"/>
      <c r="EOH404" s="166"/>
      <c r="EOI404" s="166"/>
      <c r="EOJ404" s="166"/>
      <c r="EOK404" s="166"/>
      <c r="EOL404" s="166"/>
      <c r="EOM404" s="166"/>
      <c r="EON404" s="166"/>
      <c r="EOO404" s="166"/>
      <c r="EOP404" s="166"/>
      <c r="EOQ404" s="166"/>
      <c r="EOR404" s="166"/>
      <c r="EOS404" s="166"/>
      <c r="EOT404" s="166"/>
      <c r="EOU404" s="166"/>
      <c r="EOV404" s="166"/>
      <c r="EOW404" s="166"/>
      <c r="EOX404" s="166"/>
      <c r="EOY404" s="166"/>
      <c r="EOZ404" s="166"/>
      <c r="EPA404" s="166"/>
      <c r="EPB404" s="166"/>
      <c r="EPC404" s="166"/>
      <c r="EPD404" s="166"/>
      <c r="EPE404" s="166"/>
      <c r="EPF404" s="166"/>
      <c r="EPG404" s="166"/>
      <c r="EPH404" s="166"/>
      <c r="EPI404" s="166"/>
      <c r="EPJ404" s="166"/>
      <c r="EPK404" s="166"/>
      <c r="EPL404" s="166"/>
      <c r="EPM404" s="166"/>
      <c r="EPN404" s="166"/>
      <c r="EPO404" s="166"/>
      <c r="EPP404" s="166"/>
      <c r="EPQ404" s="166"/>
      <c r="EPR404" s="166"/>
      <c r="EPS404" s="166"/>
      <c r="EPT404" s="166"/>
      <c r="EPU404" s="166"/>
      <c r="EPV404" s="166"/>
      <c r="EPW404" s="166"/>
      <c r="EPX404" s="166"/>
      <c r="EPY404" s="166"/>
      <c r="EPZ404" s="166"/>
      <c r="EQA404" s="166"/>
      <c r="EQB404" s="166"/>
      <c r="EQC404" s="166"/>
      <c r="EQD404" s="166"/>
      <c r="EQE404" s="166"/>
      <c r="EQF404" s="166"/>
      <c r="EQG404" s="166"/>
      <c r="EQH404" s="166"/>
      <c r="EQI404" s="166"/>
      <c r="EQJ404" s="166"/>
      <c r="EQK404" s="166"/>
      <c r="EQL404" s="166"/>
      <c r="EQM404" s="166"/>
      <c r="EQN404" s="166"/>
      <c r="EQO404" s="166"/>
      <c r="EQP404" s="166"/>
      <c r="EQQ404" s="166"/>
      <c r="EQR404" s="166"/>
      <c r="EQS404" s="166"/>
      <c r="EQT404" s="166"/>
      <c r="EQU404" s="166"/>
      <c r="EQV404" s="166"/>
      <c r="EQW404" s="166"/>
      <c r="EQX404" s="166"/>
      <c r="EQY404" s="166"/>
      <c r="EQZ404" s="166"/>
      <c r="ERA404" s="166"/>
      <c r="ERB404" s="166"/>
      <c r="ERC404" s="166"/>
      <c r="ERD404" s="166"/>
      <c r="ERE404" s="166"/>
      <c r="ERF404" s="166"/>
      <c r="ERG404" s="166"/>
      <c r="ERH404" s="166"/>
      <c r="ERI404" s="166"/>
      <c r="ERJ404" s="166"/>
      <c r="ERK404" s="166"/>
      <c r="ERL404" s="166"/>
      <c r="ERM404" s="166"/>
      <c r="ERN404" s="166"/>
      <c r="ERO404" s="166"/>
      <c r="ERP404" s="166"/>
      <c r="ERQ404" s="166"/>
      <c r="ERR404" s="166"/>
      <c r="ERS404" s="166"/>
      <c r="ERT404" s="166"/>
      <c r="ERU404" s="166"/>
      <c r="ERV404" s="166"/>
      <c r="ERW404" s="166"/>
      <c r="ERX404" s="166"/>
      <c r="ERY404" s="166"/>
      <c r="ERZ404" s="166"/>
      <c r="ESA404" s="166"/>
      <c r="ESB404" s="166"/>
      <c r="ESC404" s="166"/>
      <c r="ESD404" s="166"/>
      <c r="ESE404" s="166"/>
      <c r="ESF404" s="166"/>
      <c r="ESG404" s="166"/>
      <c r="ESH404" s="166"/>
      <c r="ESI404" s="166"/>
      <c r="ESJ404" s="166"/>
      <c r="ESK404" s="166"/>
      <c r="ESL404" s="166"/>
      <c r="ESM404" s="166"/>
      <c r="ESN404" s="166"/>
      <c r="ESO404" s="166"/>
      <c r="ESP404" s="166"/>
      <c r="ESQ404" s="166"/>
      <c r="ESR404" s="166"/>
      <c r="ESS404" s="166"/>
      <c r="EST404" s="166"/>
      <c r="ESU404" s="166"/>
      <c r="ESV404" s="166"/>
      <c r="ESW404" s="166"/>
      <c r="ESX404" s="166"/>
      <c r="ESY404" s="166"/>
      <c r="ESZ404" s="166"/>
      <c r="ETA404" s="166"/>
      <c r="ETB404" s="166"/>
      <c r="ETC404" s="166"/>
      <c r="ETD404" s="166"/>
      <c r="ETE404" s="166"/>
      <c r="ETF404" s="166"/>
      <c r="ETG404" s="166"/>
      <c r="ETH404" s="166"/>
      <c r="ETI404" s="166"/>
      <c r="ETJ404" s="166"/>
      <c r="ETK404" s="166"/>
      <c r="ETL404" s="166"/>
      <c r="ETM404" s="166"/>
      <c r="ETN404" s="166"/>
      <c r="ETO404" s="166"/>
      <c r="ETP404" s="166"/>
      <c r="ETQ404" s="166"/>
      <c r="ETR404" s="166"/>
      <c r="ETS404" s="166"/>
      <c r="ETT404" s="166"/>
      <c r="ETU404" s="166"/>
      <c r="ETV404" s="166"/>
      <c r="ETW404" s="166"/>
      <c r="ETX404" s="166"/>
      <c r="ETY404" s="166"/>
      <c r="ETZ404" s="166"/>
      <c r="EUA404" s="166"/>
      <c r="EUB404" s="166"/>
      <c r="EUC404" s="166"/>
      <c r="EUD404" s="166"/>
      <c r="EUE404" s="166"/>
      <c r="EUF404" s="166"/>
      <c r="EUG404" s="166"/>
      <c r="EUH404" s="166"/>
      <c r="EUI404" s="166"/>
      <c r="EUJ404" s="166"/>
      <c r="EUK404" s="166"/>
      <c r="EUL404" s="166"/>
      <c r="EUM404" s="166"/>
      <c r="EUN404" s="166"/>
      <c r="EUO404" s="166"/>
      <c r="EUP404" s="166"/>
      <c r="EUQ404" s="166"/>
      <c r="EUR404" s="166"/>
      <c r="EUS404" s="166"/>
      <c r="EUT404" s="166"/>
      <c r="EUU404" s="166"/>
      <c r="EUV404" s="166"/>
      <c r="EUW404" s="166"/>
      <c r="EUX404" s="166"/>
      <c r="EUY404" s="166"/>
      <c r="EUZ404" s="166"/>
      <c r="EVA404" s="166"/>
      <c r="EVB404" s="166"/>
      <c r="EVC404" s="166"/>
      <c r="EVD404" s="166"/>
      <c r="EVE404" s="166"/>
      <c r="EVF404" s="166"/>
      <c r="EVG404" s="166"/>
      <c r="EVH404" s="166"/>
      <c r="EVI404" s="166"/>
      <c r="EVJ404" s="166"/>
      <c r="EVK404" s="166"/>
      <c r="EVL404" s="166"/>
      <c r="EVM404" s="166"/>
      <c r="EVN404" s="166"/>
      <c r="EVO404" s="166"/>
      <c r="EVP404" s="166"/>
      <c r="EVQ404" s="166"/>
      <c r="EVR404" s="166"/>
      <c r="EVS404" s="166"/>
      <c r="EVT404" s="166"/>
      <c r="EVU404" s="166"/>
      <c r="EVV404" s="166"/>
      <c r="EVW404" s="166"/>
      <c r="EVX404" s="166"/>
      <c r="EVY404" s="166"/>
      <c r="EVZ404" s="166"/>
      <c r="EWA404" s="166"/>
      <c r="EWB404" s="166"/>
      <c r="EWC404" s="166"/>
      <c r="EWD404" s="166"/>
      <c r="EWE404" s="166"/>
      <c r="EWF404" s="166"/>
      <c r="EWG404" s="166"/>
      <c r="EWH404" s="166"/>
      <c r="EWI404" s="166"/>
      <c r="EWJ404" s="166"/>
      <c r="EWK404" s="166"/>
      <c r="EWL404" s="166"/>
      <c r="EWM404" s="166"/>
      <c r="EWN404" s="166"/>
      <c r="EWO404" s="166"/>
      <c r="EWP404" s="166"/>
      <c r="EWQ404" s="166"/>
      <c r="EWR404" s="166"/>
      <c r="EWS404" s="166"/>
      <c r="EWT404" s="166"/>
      <c r="EWU404" s="166"/>
      <c r="EWV404" s="166"/>
      <c r="EWW404" s="166"/>
      <c r="EWX404" s="166"/>
      <c r="EWY404" s="166"/>
      <c r="EWZ404" s="166"/>
      <c r="EXA404" s="166"/>
      <c r="EXB404" s="166"/>
      <c r="EXC404" s="166"/>
      <c r="EXD404" s="166"/>
      <c r="EXE404" s="166"/>
      <c r="EXF404" s="166"/>
      <c r="EXG404" s="166"/>
      <c r="EXH404" s="166"/>
      <c r="EXI404" s="166"/>
      <c r="EXJ404" s="166"/>
      <c r="EXK404" s="166"/>
      <c r="EXL404" s="166"/>
      <c r="EXM404" s="166"/>
      <c r="EXN404" s="166"/>
      <c r="EXO404" s="166"/>
      <c r="EXP404" s="166"/>
      <c r="EXQ404" s="166"/>
      <c r="EXR404" s="166"/>
      <c r="EXS404" s="166"/>
      <c r="EXT404" s="166"/>
      <c r="EXU404" s="166"/>
      <c r="EXV404" s="166"/>
      <c r="EXW404" s="166"/>
      <c r="EXX404" s="166"/>
      <c r="EXY404" s="166"/>
      <c r="EXZ404" s="166"/>
      <c r="EYA404" s="166"/>
      <c r="EYB404" s="166"/>
      <c r="EYC404" s="166"/>
      <c r="EYD404" s="166"/>
      <c r="EYE404" s="166"/>
      <c r="EYF404" s="166"/>
      <c r="EYG404" s="166"/>
      <c r="EYH404" s="166"/>
      <c r="EYI404" s="166"/>
      <c r="EYJ404" s="166"/>
      <c r="EYK404" s="166"/>
      <c r="EYL404" s="166"/>
      <c r="EYM404" s="166"/>
      <c r="EYN404" s="166"/>
      <c r="EYO404" s="166"/>
      <c r="EYP404" s="166"/>
      <c r="EYQ404" s="166"/>
      <c r="EYR404" s="166"/>
      <c r="EYS404" s="166"/>
      <c r="EYT404" s="166"/>
      <c r="EYU404" s="166"/>
      <c r="EYV404" s="166"/>
      <c r="EYW404" s="166"/>
      <c r="EYX404" s="166"/>
      <c r="EYY404" s="166"/>
      <c r="EYZ404" s="166"/>
      <c r="EZA404" s="166"/>
      <c r="EZB404" s="166"/>
      <c r="EZC404" s="166"/>
      <c r="EZD404" s="166"/>
      <c r="EZE404" s="166"/>
      <c r="EZF404" s="166"/>
      <c r="EZG404" s="166"/>
      <c r="EZH404" s="166"/>
      <c r="EZI404" s="166"/>
      <c r="EZJ404" s="166"/>
      <c r="EZK404" s="166"/>
      <c r="EZL404" s="166"/>
      <c r="EZM404" s="166"/>
      <c r="EZN404" s="166"/>
      <c r="EZO404" s="166"/>
      <c r="EZP404" s="166"/>
      <c r="EZQ404" s="166"/>
      <c r="EZR404" s="166"/>
      <c r="EZS404" s="166"/>
      <c r="EZT404" s="166"/>
      <c r="EZU404" s="166"/>
      <c r="EZV404" s="166"/>
      <c r="EZW404" s="166"/>
      <c r="EZX404" s="166"/>
      <c r="EZY404" s="166"/>
      <c r="EZZ404" s="166"/>
      <c r="FAA404" s="166"/>
      <c r="FAB404" s="166"/>
      <c r="FAC404" s="166"/>
      <c r="FAD404" s="166"/>
      <c r="FAE404" s="166"/>
      <c r="FAF404" s="166"/>
      <c r="FAG404" s="166"/>
      <c r="FAH404" s="166"/>
      <c r="FAI404" s="166"/>
      <c r="FAJ404" s="166"/>
      <c r="FAK404" s="166"/>
      <c r="FAL404" s="166"/>
      <c r="FAM404" s="166"/>
      <c r="FAN404" s="166"/>
      <c r="FAO404" s="166"/>
      <c r="FAP404" s="166"/>
      <c r="FAQ404" s="166"/>
      <c r="FAR404" s="166"/>
      <c r="FAS404" s="166"/>
      <c r="FAT404" s="166"/>
      <c r="FAU404" s="166"/>
      <c r="FAV404" s="166"/>
      <c r="FAW404" s="166"/>
      <c r="FAX404" s="166"/>
      <c r="FAY404" s="166"/>
      <c r="FAZ404" s="166"/>
      <c r="FBA404" s="166"/>
      <c r="FBB404" s="166"/>
      <c r="FBC404" s="166"/>
      <c r="FBD404" s="166"/>
      <c r="FBE404" s="166"/>
      <c r="FBF404" s="166"/>
      <c r="FBG404" s="166"/>
      <c r="FBH404" s="166"/>
      <c r="FBI404" s="166"/>
      <c r="FBJ404" s="166"/>
      <c r="FBK404" s="166"/>
      <c r="FBL404" s="166"/>
      <c r="FBM404" s="166"/>
      <c r="FBN404" s="166"/>
      <c r="FBO404" s="166"/>
      <c r="FBP404" s="166"/>
      <c r="FBQ404" s="166"/>
      <c r="FBR404" s="166"/>
      <c r="FBS404" s="166"/>
      <c r="FBT404" s="166"/>
      <c r="FBU404" s="166"/>
      <c r="FBV404" s="166"/>
      <c r="FBW404" s="166"/>
      <c r="FBX404" s="166"/>
      <c r="FBY404" s="166"/>
      <c r="FBZ404" s="166"/>
      <c r="FCA404" s="166"/>
      <c r="FCB404" s="166"/>
      <c r="FCC404" s="166"/>
      <c r="FCD404" s="166"/>
      <c r="FCE404" s="166"/>
      <c r="FCF404" s="166"/>
      <c r="FCG404" s="166"/>
      <c r="FCH404" s="166"/>
      <c r="FCI404" s="166"/>
      <c r="FCJ404" s="166"/>
      <c r="FCK404" s="166"/>
      <c r="FCL404" s="166"/>
      <c r="FCM404" s="166"/>
      <c r="FCN404" s="166"/>
      <c r="FCO404" s="166"/>
      <c r="FCP404" s="166"/>
      <c r="FCQ404" s="166"/>
      <c r="FCR404" s="166"/>
      <c r="FCS404" s="166"/>
      <c r="FCT404" s="166"/>
      <c r="FCU404" s="166"/>
      <c r="FCV404" s="166"/>
      <c r="FCW404" s="166"/>
      <c r="FCX404" s="166"/>
      <c r="FCY404" s="166"/>
      <c r="FCZ404" s="166"/>
      <c r="FDA404" s="166"/>
      <c r="FDB404" s="166"/>
      <c r="FDC404" s="166"/>
      <c r="FDD404" s="166"/>
      <c r="FDE404" s="166"/>
      <c r="FDF404" s="166"/>
      <c r="FDG404" s="166"/>
      <c r="FDH404" s="166"/>
      <c r="FDI404" s="166"/>
      <c r="FDJ404" s="166"/>
      <c r="FDK404" s="166"/>
      <c r="FDL404" s="166"/>
      <c r="FDM404" s="166"/>
      <c r="FDN404" s="166"/>
      <c r="FDO404" s="166"/>
      <c r="FDP404" s="166"/>
      <c r="FDQ404" s="166"/>
      <c r="FDR404" s="166"/>
      <c r="FDS404" s="166"/>
      <c r="FDT404" s="166"/>
      <c r="FDU404" s="166"/>
      <c r="FDV404" s="166"/>
      <c r="FDW404" s="166"/>
      <c r="FDX404" s="166"/>
      <c r="FDY404" s="166"/>
      <c r="FDZ404" s="166"/>
      <c r="FEA404" s="166"/>
      <c r="FEB404" s="166"/>
      <c r="FEC404" s="166"/>
      <c r="FED404" s="166"/>
      <c r="FEE404" s="166"/>
      <c r="FEF404" s="166"/>
      <c r="FEG404" s="166"/>
      <c r="FEH404" s="166"/>
      <c r="FEI404" s="166"/>
      <c r="FEJ404" s="166"/>
      <c r="FEK404" s="166"/>
      <c r="FEL404" s="166"/>
      <c r="FEM404" s="166"/>
      <c r="FEN404" s="166"/>
      <c r="FEO404" s="166"/>
      <c r="FEP404" s="166"/>
      <c r="FEQ404" s="166"/>
      <c r="FER404" s="166"/>
      <c r="FES404" s="166"/>
      <c r="FET404" s="166"/>
      <c r="FEU404" s="166"/>
      <c r="FEV404" s="166"/>
      <c r="FEW404" s="166"/>
      <c r="FEX404" s="166"/>
      <c r="FEY404" s="166"/>
      <c r="FEZ404" s="166"/>
      <c r="FFA404" s="166"/>
      <c r="FFB404" s="166"/>
      <c r="FFC404" s="166"/>
      <c r="FFD404" s="166"/>
      <c r="FFE404" s="166"/>
      <c r="FFF404" s="166"/>
      <c r="FFG404" s="166"/>
      <c r="FFH404" s="166"/>
      <c r="FFI404" s="166"/>
      <c r="FFJ404" s="166"/>
      <c r="FFK404" s="166"/>
      <c r="FFL404" s="166"/>
      <c r="FFM404" s="166"/>
      <c r="FFN404" s="166"/>
      <c r="FFO404" s="166"/>
      <c r="FFP404" s="166"/>
      <c r="FFQ404" s="166"/>
      <c r="FFR404" s="166"/>
      <c r="FFS404" s="166"/>
      <c r="FFT404" s="166"/>
      <c r="FFU404" s="166"/>
      <c r="FFV404" s="166"/>
      <c r="FFW404" s="166"/>
      <c r="FFX404" s="166"/>
      <c r="FFY404" s="166"/>
      <c r="FFZ404" s="166"/>
      <c r="FGA404" s="166"/>
      <c r="FGB404" s="166"/>
      <c r="FGC404" s="166"/>
      <c r="FGD404" s="166"/>
      <c r="FGE404" s="166"/>
      <c r="FGF404" s="166"/>
      <c r="FGG404" s="166"/>
      <c r="FGH404" s="166"/>
      <c r="FGI404" s="166"/>
      <c r="FGJ404" s="166"/>
      <c r="FGK404" s="166"/>
      <c r="FGL404" s="166"/>
      <c r="FGM404" s="166"/>
      <c r="FGN404" s="166"/>
      <c r="FGO404" s="166"/>
      <c r="FGP404" s="166"/>
      <c r="FGQ404" s="166"/>
      <c r="FGR404" s="166"/>
      <c r="FGS404" s="166"/>
      <c r="FGT404" s="166"/>
      <c r="FGU404" s="166"/>
      <c r="FGV404" s="166"/>
      <c r="FGW404" s="166"/>
      <c r="FGX404" s="166"/>
      <c r="FGY404" s="166"/>
      <c r="FGZ404" s="166"/>
      <c r="FHA404" s="166"/>
      <c r="FHB404" s="166"/>
      <c r="FHC404" s="166"/>
      <c r="FHD404" s="166"/>
      <c r="FHE404" s="166"/>
      <c r="FHF404" s="166"/>
      <c r="FHG404" s="166"/>
      <c r="FHH404" s="166"/>
      <c r="FHI404" s="166"/>
      <c r="FHJ404" s="166"/>
      <c r="FHK404" s="166"/>
      <c r="FHL404" s="166"/>
      <c r="FHM404" s="166"/>
      <c r="FHN404" s="166"/>
      <c r="FHO404" s="166"/>
      <c r="FHP404" s="166"/>
      <c r="FHQ404" s="166"/>
      <c r="FHR404" s="166"/>
      <c r="FHS404" s="166"/>
      <c r="FHT404" s="166"/>
      <c r="FHU404" s="166"/>
      <c r="FHV404" s="166"/>
      <c r="FHW404" s="166"/>
      <c r="FHX404" s="166"/>
      <c r="FHY404" s="166"/>
      <c r="FHZ404" s="166"/>
      <c r="FIA404" s="166"/>
      <c r="FIB404" s="166"/>
      <c r="FIC404" s="166"/>
      <c r="FID404" s="166"/>
      <c r="FIE404" s="166"/>
      <c r="FIF404" s="166"/>
      <c r="FIG404" s="166"/>
      <c r="FIH404" s="166"/>
      <c r="FII404" s="166"/>
      <c r="FIJ404" s="166"/>
      <c r="FIK404" s="166"/>
      <c r="FIL404" s="166"/>
      <c r="FIM404" s="166"/>
      <c r="FIN404" s="166"/>
      <c r="FIO404" s="166"/>
      <c r="FIP404" s="166"/>
      <c r="FIQ404" s="166"/>
      <c r="FIR404" s="166"/>
      <c r="FIS404" s="166"/>
      <c r="FIT404" s="166"/>
      <c r="FIU404" s="166"/>
      <c r="FIV404" s="166"/>
      <c r="FIW404" s="166"/>
      <c r="FIX404" s="166"/>
      <c r="FIY404" s="166"/>
      <c r="FIZ404" s="166"/>
      <c r="FJA404" s="166"/>
      <c r="FJB404" s="166"/>
      <c r="FJC404" s="166"/>
      <c r="FJD404" s="166"/>
      <c r="FJE404" s="166"/>
      <c r="FJF404" s="166"/>
      <c r="FJG404" s="166"/>
      <c r="FJH404" s="166"/>
      <c r="FJI404" s="166"/>
      <c r="FJJ404" s="166"/>
      <c r="FJK404" s="166"/>
      <c r="FJL404" s="166"/>
      <c r="FJM404" s="166"/>
      <c r="FJN404" s="166"/>
      <c r="FJO404" s="166"/>
      <c r="FJP404" s="166"/>
      <c r="FJQ404" s="166"/>
      <c r="FJR404" s="166"/>
      <c r="FJS404" s="166"/>
      <c r="FJT404" s="166"/>
      <c r="FJU404" s="166"/>
      <c r="FJV404" s="166"/>
      <c r="FJW404" s="166"/>
      <c r="FJX404" s="166"/>
      <c r="FJY404" s="166"/>
      <c r="FJZ404" s="166"/>
      <c r="FKA404" s="166"/>
      <c r="FKB404" s="166"/>
      <c r="FKC404" s="166"/>
      <c r="FKD404" s="166"/>
      <c r="FKE404" s="166"/>
      <c r="FKF404" s="166"/>
      <c r="FKG404" s="166"/>
      <c r="FKH404" s="166"/>
      <c r="FKI404" s="166"/>
      <c r="FKJ404" s="166"/>
      <c r="FKK404" s="166"/>
      <c r="FKL404" s="166"/>
      <c r="FKM404" s="166"/>
      <c r="FKN404" s="166"/>
      <c r="FKO404" s="166"/>
      <c r="FKP404" s="166"/>
      <c r="FKQ404" s="166"/>
      <c r="FKR404" s="166"/>
      <c r="FKS404" s="166"/>
      <c r="FKT404" s="166"/>
      <c r="FKU404" s="166"/>
      <c r="FKV404" s="166"/>
      <c r="FKW404" s="166"/>
      <c r="FKX404" s="166"/>
      <c r="FKY404" s="166"/>
      <c r="FKZ404" s="166"/>
      <c r="FLA404" s="166"/>
      <c r="FLB404" s="166"/>
      <c r="FLC404" s="166"/>
      <c r="FLD404" s="166"/>
      <c r="FLE404" s="166"/>
      <c r="FLF404" s="166"/>
      <c r="FLG404" s="166"/>
      <c r="FLH404" s="166"/>
      <c r="FLI404" s="166"/>
      <c r="FLJ404" s="166"/>
      <c r="FLK404" s="166"/>
      <c r="FLL404" s="166"/>
      <c r="FLM404" s="166"/>
      <c r="FLN404" s="166"/>
      <c r="FLO404" s="166"/>
      <c r="FLP404" s="166"/>
      <c r="FLQ404" s="166"/>
      <c r="FLR404" s="166"/>
      <c r="FLS404" s="166"/>
      <c r="FLT404" s="166"/>
      <c r="FLU404" s="166"/>
      <c r="FLV404" s="166"/>
      <c r="FLW404" s="166"/>
      <c r="FLX404" s="166"/>
      <c r="FLY404" s="166"/>
      <c r="FLZ404" s="166"/>
      <c r="FMA404" s="166"/>
      <c r="FMB404" s="166"/>
      <c r="FMC404" s="166"/>
      <c r="FMD404" s="166"/>
      <c r="FME404" s="166"/>
      <c r="FMF404" s="166"/>
      <c r="FMG404" s="166"/>
      <c r="FMH404" s="166"/>
      <c r="FMI404" s="166"/>
      <c r="FMJ404" s="166"/>
      <c r="FMK404" s="166"/>
      <c r="FML404" s="166"/>
      <c r="FMM404" s="166"/>
      <c r="FMN404" s="166"/>
      <c r="FMO404" s="166"/>
      <c r="FMP404" s="166"/>
      <c r="FMQ404" s="166"/>
      <c r="FMR404" s="166"/>
      <c r="FMS404" s="166"/>
      <c r="FMT404" s="166"/>
      <c r="FMU404" s="166"/>
      <c r="FMV404" s="166"/>
      <c r="FMW404" s="166"/>
      <c r="FMX404" s="166"/>
      <c r="FMY404" s="166"/>
      <c r="FMZ404" s="166"/>
      <c r="FNA404" s="166"/>
      <c r="FNB404" s="166"/>
      <c r="FNC404" s="166"/>
      <c r="FND404" s="166"/>
      <c r="FNE404" s="166"/>
      <c r="FNF404" s="166"/>
      <c r="FNG404" s="166"/>
      <c r="FNH404" s="166"/>
      <c r="FNI404" s="166"/>
      <c r="FNJ404" s="166"/>
      <c r="FNK404" s="166"/>
      <c r="FNL404" s="166"/>
      <c r="FNM404" s="166"/>
      <c r="FNN404" s="166"/>
      <c r="FNO404" s="166"/>
      <c r="FNP404" s="166"/>
      <c r="FNQ404" s="166"/>
      <c r="FNR404" s="166"/>
      <c r="FNS404" s="166"/>
      <c r="FNT404" s="166"/>
      <c r="FNU404" s="166"/>
      <c r="FNV404" s="166"/>
      <c r="FNW404" s="166"/>
      <c r="FNX404" s="166"/>
      <c r="FNY404" s="166"/>
      <c r="FNZ404" s="166"/>
      <c r="FOA404" s="166"/>
      <c r="FOB404" s="166"/>
      <c r="FOC404" s="166"/>
      <c r="FOD404" s="166"/>
      <c r="FOE404" s="166"/>
      <c r="FOF404" s="166"/>
      <c r="FOG404" s="166"/>
      <c r="FOH404" s="166"/>
      <c r="FOI404" s="166"/>
      <c r="FOJ404" s="166"/>
      <c r="FOK404" s="166"/>
      <c r="FOL404" s="166"/>
      <c r="FOM404" s="166"/>
      <c r="FON404" s="166"/>
      <c r="FOO404" s="166"/>
      <c r="FOP404" s="166"/>
      <c r="FOQ404" s="166"/>
      <c r="FOR404" s="166"/>
      <c r="FOS404" s="166"/>
      <c r="FOT404" s="166"/>
      <c r="FOU404" s="166"/>
      <c r="FOV404" s="166"/>
      <c r="FOW404" s="166"/>
      <c r="FOX404" s="166"/>
      <c r="FOY404" s="166"/>
      <c r="FOZ404" s="166"/>
      <c r="FPA404" s="166"/>
      <c r="FPB404" s="166"/>
      <c r="FPC404" s="166"/>
      <c r="FPD404" s="166"/>
      <c r="FPE404" s="166"/>
      <c r="FPF404" s="166"/>
      <c r="FPG404" s="166"/>
      <c r="FPH404" s="166"/>
      <c r="FPI404" s="166"/>
      <c r="FPJ404" s="166"/>
      <c r="FPK404" s="166"/>
      <c r="FPL404" s="166"/>
      <c r="FPM404" s="166"/>
      <c r="FPN404" s="166"/>
      <c r="FPO404" s="166"/>
      <c r="FPP404" s="166"/>
      <c r="FPQ404" s="166"/>
      <c r="FPR404" s="166"/>
      <c r="FPS404" s="166"/>
      <c r="FPT404" s="166"/>
      <c r="FPU404" s="166"/>
      <c r="FPV404" s="166"/>
      <c r="FPW404" s="166"/>
      <c r="FPX404" s="166"/>
      <c r="FPY404" s="166"/>
      <c r="FPZ404" s="166"/>
      <c r="FQA404" s="166"/>
      <c r="FQB404" s="166"/>
      <c r="FQC404" s="166"/>
      <c r="FQD404" s="166"/>
      <c r="FQE404" s="166"/>
      <c r="FQF404" s="166"/>
      <c r="FQG404" s="166"/>
      <c r="FQH404" s="166"/>
      <c r="FQI404" s="166"/>
      <c r="FQJ404" s="166"/>
      <c r="FQK404" s="166"/>
      <c r="FQL404" s="166"/>
      <c r="FQM404" s="166"/>
      <c r="FQN404" s="166"/>
      <c r="FQO404" s="166"/>
      <c r="FQP404" s="166"/>
      <c r="FQQ404" s="166"/>
      <c r="FQR404" s="166"/>
      <c r="FQS404" s="166"/>
      <c r="FQT404" s="166"/>
      <c r="FQU404" s="166"/>
      <c r="FQV404" s="166"/>
      <c r="FQW404" s="166"/>
      <c r="FQX404" s="166"/>
      <c r="FQY404" s="166"/>
      <c r="FQZ404" s="166"/>
      <c r="FRA404" s="166"/>
      <c r="FRB404" s="166"/>
      <c r="FRC404" s="166"/>
      <c r="FRD404" s="166"/>
      <c r="FRE404" s="166"/>
      <c r="FRF404" s="166"/>
      <c r="FRG404" s="166"/>
      <c r="FRH404" s="166"/>
      <c r="FRI404" s="166"/>
      <c r="FRJ404" s="166"/>
      <c r="FRK404" s="166"/>
      <c r="FRL404" s="166"/>
      <c r="FRM404" s="166"/>
      <c r="FRN404" s="166"/>
      <c r="FRO404" s="166"/>
      <c r="FRP404" s="166"/>
      <c r="FRQ404" s="166"/>
      <c r="FRR404" s="166"/>
      <c r="FRS404" s="166"/>
      <c r="FRT404" s="166"/>
      <c r="FRU404" s="166"/>
      <c r="FRV404" s="166"/>
      <c r="FRW404" s="166"/>
      <c r="FRX404" s="166"/>
      <c r="FRY404" s="166"/>
      <c r="FRZ404" s="166"/>
      <c r="FSA404" s="166"/>
      <c r="FSB404" s="166"/>
      <c r="FSC404" s="166"/>
      <c r="FSD404" s="166"/>
      <c r="FSE404" s="166"/>
      <c r="FSF404" s="166"/>
      <c r="FSG404" s="166"/>
      <c r="FSH404" s="166"/>
      <c r="FSI404" s="166"/>
      <c r="FSJ404" s="166"/>
      <c r="FSK404" s="166"/>
      <c r="FSL404" s="166"/>
      <c r="FSM404" s="166"/>
      <c r="FSN404" s="166"/>
      <c r="FSO404" s="166"/>
      <c r="FSP404" s="166"/>
      <c r="FSQ404" s="166"/>
      <c r="FSR404" s="166"/>
      <c r="FSS404" s="166"/>
      <c r="FST404" s="166"/>
      <c r="FSU404" s="166"/>
      <c r="FSV404" s="166"/>
      <c r="FSW404" s="166"/>
      <c r="FSX404" s="166"/>
      <c r="FSY404" s="166"/>
      <c r="FSZ404" s="166"/>
      <c r="FTA404" s="166"/>
      <c r="FTB404" s="166"/>
      <c r="FTC404" s="166"/>
      <c r="FTD404" s="166"/>
      <c r="FTE404" s="166"/>
      <c r="FTF404" s="166"/>
      <c r="FTG404" s="166"/>
      <c r="FTH404" s="166"/>
      <c r="FTI404" s="166"/>
      <c r="FTJ404" s="166"/>
      <c r="FTK404" s="166"/>
      <c r="FTL404" s="166"/>
      <c r="FTM404" s="166"/>
      <c r="FTN404" s="166"/>
      <c r="FTO404" s="166"/>
      <c r="FTP404" s="166"/>
      <c r="FTQ404" s="166"/>
      <c r="FTR404" s="166"/>
      <c r="FTS404" s="166"/>
      <c r="FTT404" s="166"/>
      <c r="FTU404" s="166"/>
      <c r="FTV404" s="166"/>
      <c r="FTW404" s="166"/>
      <c r="FTX404" s="166"/>
      <c r="FTY404" s="166"/>
      <c r="FTZ404" s="166"/>
      <c r="FUA404" s="166"/>
      <c r="FUB404" s="166"/>
      <c r="FUC404" s="166"/>
      <c r="FUD404" s="166"/>
      <c r="FUE404" s="166"/>
      <c r="FUF404" s="166"/>
      <c r="FUG404" s="166"/>
      <c r="FUH404" s="166"/>
      <c r="FUI404" s="166"/>
      <c r="FUJ404" s="166"/>
      <c r="FUK404" s="166"/>
      <c r="FUL404" s="166"/>
      <c r="FUM404" s="166"/>
      <c r="FUN404" s="166"/>
      <c r="FUO404" s="166"/>
      <c r="FUP404" s="166"/>
      <c r="FUQ404" s="166"/>
      <c r="FUR404" s="166"/>
      <c r="FUS404" s="166"/>
      <c r="FUT404" s="166"/>
      <c r="FUU404" s="166"/>
      <c r="FUV404" s="166"/>
      <c r="FUW404" s="166"/>
      <c r="FUX404" s="166"/>
      <c r="FUY404" s="166"/>
      <c r="FUZ404" s="166"/>
      <c r="FVA404" s="166"/>
      <c r="FVB404" s="166"/>
      <c r="FVC404" s="166"/>
      <c r="FVD404" s="166"/>
      <c r="FVE404" s="166"/>
      <c r="FVF404" s="166"/>
      <c r="FVG404" s="166"/>
      <c r="FVH404" s="166"/>
      <c r="FVI404" s="166"/>
      <c r="FVJ404" s="166"/>
      <c r="FVK404" s="166"/>
      <c r="FVL404" s="166"/>
      <c r="FVM404" s="166"/>
      <c r="FVN404" s="166"/>
      <c r="FVO404" s="166"/>
      <c r="FVP404" s="166"/>
      <c r="FVQ404" s="166"/>
      <c r="FVR404" s="166"/>
      <c r="FVS404" s="166"/>
      <c r="FVT404" s="166"/>
      <c r="FVU404" s="166"/>
      <c r="FVV404" s="166"/>
      <c r="FVW404" s="166"/>
      <c r="FVX404" s="166"/>
      <c r="FVY404" s="166"/>
      <c r="FVZ404" s="166"/>
      <c r="FWA404" s="166"/>
      <c r="FWB404" s="166"/>
      <c r="FWC404" s="166"/>
      <c r="FWD404" s="166"/>
      <c r="FWE404" s="166"/>
      <c r="FWF404" s="166"/>
      <c r="FWG404" s="166"/>
      <c r="FWH404" s="166"/>
      <c r="FWI404" s="166"/>
      <c r="FWJ404" s="166"/>
      <c r="FWK404" s="166"/>
      <c r="FWL404" s="166"/>
      <c r="FWM404" s="166"/>
      <c r="FWN404" s="166"/>
      <c r="FWO404" s="166"/>
      <c r="FWP404" s="166"/>
      <c r="FWQ404" s="166"/>
      <c r="FWR404" s="166"/>
      <c r="FWS404" s="166"/>
      <c r="FWT404" s="166"/>
      <c r="FWU404" s="166"/>
      <c r="FWV404" s="166"/>
      <c r="FWW404" s="166"/>
      <c r="FWX404" s="166"/>
      <c r="FWY404" s="166"/>
      <c r="FWZ404" s="166"/>
      <c r="FXA404" s="166"/>
      <c r="FXB404" s="166"/>
      <c r="FXC404" s="166"/>
      <c r="FXD404" s="166"/>
      <c r="FXE404" s="166"/>
      <c r="FXF404" s="166"/>
      <c r="FXG404" s="166"/>
      <c r="FXH404" s="166"/>
      <c r="FXI404" s="166"/>
      <c r="FXJ404" s="166"/>
      <c r="FXK404" s="166"/>
      <c r="FXL404" s="166"/>
      <c r="FXM404" s="166"/>
      <c r="FXN404" s="166"/>
      <c r="FXO404" s="166"/>
      <c r="FXP404" s="166"/>
      <c r="FXQ404" s="166"/>
      <c r="FXR404" s="166"/>
      <c r="FXS404" s="166"/>
      <c r="FXT404" s="166"/>
      <c r="FXU404" s="166"/>
      <c r="FXV404" s="166"/>
      <c r="FXW404" s="166"/>
      <c r="FXX404" s="166"/>
      <c r="FXY404" s="166"/>
      <c r="FXZ404" s="166"/>
      <c r="FYA404" s="166"/>
      <c r="FYB404" s="166"/>
      <c r="FYC404" s="166"/>
      <c r="FYD404" s="166"/>
      <c r="FYE404" s="166"/>
      <c r="FYF404" s="166"/>
      <c r="FYG404" s="166"/>
      <c r="FYH404" s="166"/>
      <c r="FYI404" s="166"/>
      <c r="FYJ404" s="166"/>
      <c r="FYK404" s="166"/>
      <c r="FYL404" s="166"/>
      <c r="FYM404" s="166"/>
      <c r="FYN404" s="166"/>
      <c r="FYO404" s="166"/>
      <c r="FYP404" s="166"/>
      <c r="FYQ404" s="166"/>
      <c r="FYR404" s="166"/>
      <c r="FYS404" s="166"/>
      <c r="FYT404" s="166"/>
      <c r="FYU404" s="166"/>
      <c r="FYV404" s="166"/>
      <c r="FYW404" s="166"/>
      <c r="FYX404" s="166"/>
      <c r="FYY404" s="166"/>
      <c r="FYZ404" s="166"/>
      <c r="FZA404" s="166"/>
      <c r="FZB404" s="166"/>
      <c r="FZC404" s="166"/>
      <c r="FZD404" s="166"/>
      <c r="FZE404" s="166"/>
      <c r="FZF404" s="166"/>
      <c r="FZG404" s="166"/>
      <c r="FZH404" s="166"/>
      <c r="FZI404" s="166"/>
      <c r="FZJ404" s="166"/>
      <c r="FZK404" s="166"/>
      <c r="FZL404" s="166"/>
      <c r="FZM404" s="166"/>
      <c r="FZN404" s="166"/>
      <c r="FZO404" s="166"/>
      <c r="FZP404" s="166"/>
      <c r="FZQ404" s="166"/>
      <c r="FZR404" s="166"/>
      <c r="FZS404" s="166"/>
      <c r="FZT404" s="166"/>
      <c r="FZU404" s="166"/>
      <c r="FZV404" s="166"/>
      <c r="FZW404" s="166"/>
      <c r="FZX404" s="166"/>
      <c r="FZY404" s="166"/>
      <c r="FZZ404" s="166"/>
      <c r="GAA404" s="166"/>
      <c r="GAB404" s="166"/>
      <c r="GAC404" s="166"/>
      <c r="GAD404" s="166"/>
      <c r="GAE404" s="166"/>
      <c r="GAF404" s="166"/>
      <c r="GAG404" s="166"/>
      <c r="GAH404" s="166"/>
      <c r="GAI404" s="166"/>
      <c r="GAJ404" s="166"/>
      <c r="GAK404" s="166"/>
      <c r="GAL404" s="166"/>
      <c r="GAM404" s="166"/>
      <c r="GAN404" s="166"/>
      <c r="GAO404" s="166"/>
      <c r="GAP404" s="166"/>
      <c r="GAQ404" s="166"/>
      <c r="GAR404" s="166"/>
      <c r="GAS404" s="166"/>
      <c r="GAT404" s="166"/>
      <c r="GAU404" s="166"/>
      <c r="GAV404" s="166"/>
      <c r="GAW404" s="166"/>
      <c r="GAX404" s="166"/>
      <c r="GAY404" s="166"/>
      <c r="GAZ404" s="166"/>
      <c r="GBA404" s="166"/>
      <c r="GBB404" s="166"/>
      <c r="GBC404" s="166"/>
      <c r="GBD404" s="166"/>
      <c r="GBE404" s="166"/>
      <c r="GBF404" s="166"/>
      <c r="GBG404" s="166"/>
      <c r="GBH404" s="166"/>
      <c r="GBI404" s="166"/>
      <c r="GBJ404" s="166"/>
      <c r="GBK404" s="166"/>
      <c r="GBL404" s="166"/>
      <c r="GBM404" s="166"/>
      <c r="GBN404" s="166"/>
      <c r="GBO404" s="166"/>
      <c r="GBP404" s="166"/>
      <c r="GBQ404" s="166"/>
      <c r="GBR404" s="166"/>
      <c r="GBS404" s="166"/>
      <c r="GBT404" s="166"/>
      <c r="GBU404" s="166"/>
      <c r="GBV404" s="166"/>
      <c r="GBW404" s="166"/>
      <c r="GBX404" s="166"/>
      <c r="GBY404" s="166"/>
      <c r="GBZ404" s="166"/>
      <c r="GCA404" s="166"/>
      <c r="GCB404" s="166"/>
      <c r="GCC404" s="166"/>
      <c r="GCD404" s="166"/>
      <c r="GCE404" s="166"/>
      <c r="GCF404" s="166"/>
      <c r="GCG404" s="166"/>
      <c r="GCH404" s="166"/>
      <c r="GCI404" s="166"/>
      <c r="GCJ404" s="166"/>
      <c r="GCK404" s="166"/>
      <c r="GCL404" s="166"/>
      <c r="GCM404" s="166"/>
      <c r="GCN404" s="166"/>
      <c r="GCO404" s="166"/>
      <c r="GCP404" s="166"/>
      <c r="GCQ404" s="166"/>
      <c r="GCR404" s="166"/>
      <c r="GCS404" s="166"/>
      <c r="GCT404" s="166"/>
      <c r="GCU404" s="166"/>
      <c r="GCV404" s="166"/>
      <c r="GCW404" s="166"/>
      <c r="GCX404" s="166"/>
      <c r="GCY404" s="166"/>
      <c r="GCZ404" s="166"/>
      <c r="GDA404" s="166"/>
      <c r="GDB404" s="166"/>
      <c r="GDC404" s="166"/>
      <c r="GDD404" s="166"/>
      <c r="GDE404" s="166"/>
      <c r="GDF404" s="166"/>
      <c r="GDG404" s="166"/>
      <c r="GDH404" s="166"/>
      <c r="GDI404" s="166"/>
      <c r="GDJ404" s="166"/>
      <c r="GDK404" s="166"/>
      <c r="GDL404" s="166"/>
      <c r="GDM404" s="166"/>
      <c r="GDN404" s="166"/>
      <c r="GDO404" s="166"/>
      <c r="GDP404" s="166"/>
      <c r="GDQ404" s="166"/>
      <c r="GDR404" s="166"/>
      <c r="GDS404" s="166"/>
      <c r="GDT404" s="166"/>
      <c r="GDU404" s="166"/>
      <c r="GDV404" s="166"/>
      <c r="GDW404" s="166"/>
      <c r="GDX404" s="166"/>
      <c r="GDY404" s="166"/>
      <c r="GDZ404" s="166"/>
      <c r="GEA404" s="166"/>
      <c r="GEB404" s="166"/>
      <c r="GEC404" s="166"/>
      <c r="GED404" s="166"/>
      <c r="GEE404" s="166"/>
      <c r="GEF404" s="166"/>
      <c r="GEG404" s="166"/>
      <c r="GEH404" s="166"/>
      <c r="GEI404" s="166"/>
      <c r="GEJ404" s="166"/>
      <c r="GEK404" s="166"/>
      <c r="GEL404" s="166"/>
      <c r="GEM404" s="166"/>
      <c r="GEN404" s="166"/>
      <c r="GEO404" s="166"/>
      <c r="GEP404" s="166"/>
      <c r="GEQ404" s="166"/>
      <c r="GER404" s="166"/>
      <c r="GES404" s="166"/>
      <c r="GET404" s="166"/>
      <c r="GEU404" s="166"/>
      <c r="GEV404" s="166"/>
      <c r="GEW404" s="166"/>
      <c r="GEX404" s="166"/>
      <c r="GEY404" s="166"/>
      <c r="GEZ404" s="166"/>
      <c r="GFA404" s="166"/>
      <c r="GFB404" s="166"/>
      <c r="GFC404" s="166"/>
      <c r="GFD404" s="166"/>
      <c r="GFE404" s="166"/>
      <c r="GFF404" s="166"/>
      <c r="GFG404" s="166"/>
      <c r="GFH404" s="166"/>
      <c r="GFI404" s="166"/>
      <c r="GFJ404" s="166"/>
      <c r="GFK404" s="166"/>
      <c r="GFL404" s="166"/>
      <c r="GFM404" s="166"/>
      <c r="GFN404" s="166"/>
      <c r="GFO404" s="166"/>
      <c r="GFP404" s="166"/>
      <c r="GFQ404" s="166"/>
      <c r="GFR404" s="166"/>
      <c r="GFS404" s="166"/>
      <c r="GFT404" s="166"/>
      <c r="GFU404" s="166"/>
      <c r="GFV404" s="166"/>
      <c r="GFW404" s="166"/>
      <c r="GFX404" s="166"/>
      <c r="GFY404" s="166"/>
      <c r="GFZ404" s="166"/>
      <c r="GGA404" s="166"/>
      <c r="GGB404" s="166"/>
      <c r="GGC404" s="166"/>
      <c r="GGD404" s="166"/>
      <c r="GGE404" s="166"/>
      <c r="GGF404" s="166"/>
      <c r="GGG404" s="166"/>
      <c r="GGH404" s="166"/>
      <c r="GGI404" s="166"/>
      <c r="GGJ404" s="166"/>
      <c r="GGK404" s="166"/>
      <c r="GGL404" s="166"/>
      <c r="GGM404" s="166"/>
      <c r="GGN404" s="166"/>
      <c r="GGO404" s="166"/>
      <c r="GGP404" s="166"/>
      <c r="GGQ404" s="166"/>
      <c r="GGR404" s="166"/>
      <c r="GGS404" s="166"/>
      <c r="GGT404" s="166"/>
      <c r="GGU404" s="166"/>
      <c r="GGV404" s="166"/>
      <c r="GGW404" s="166"/>
      <c r="GGX404" s="166"/>
      <c r="GGY404" s="166"/>
      <c r="GGZ404" s="166"/>
      <c r="GHA404" s="166"/>
      <c r="GHB404" s="166"/>
      <c r="GHC404" s="166"/>
      <c r="GHD404" s="166"/>
      <c r="GHE404" s="166"/>
      <c r="GHF404" s="166"/>
      <c r="GHG404" s="166"/>
      <c r="GHH404" s="166"/>
      <c r="GHI404" s="166"/>
      <c r="GHJ404" s="166"/>
      <c r="GHK404" s="166"/>
      <c r="GHL404" s="166"/>
      <c r="GHM404" s="166"/>
      <c r="GHN404" s="166"/>
      <c r="GHO404" s="166"/>
      <c r="GHP404" s="166"/>
      <c r="GHQ404" s="166"/>
      <c r="GHR404" s="166"/>
      <c r="GHS404" s="166"/>
      <c r="GHT404" s="166"/>
      <c r="GHU404" s="166"/>
      <c r="GHV404" s="166"/>
      <c r="GHW404" s="166"/>
      <c r="GHX404" s="166"/>
      <c r="GHY404" s="166"/>
      <c r="GHZ404" s="166"/>
      <c r="GIA404" s="166"/>
      <c r="GIB404" s="166"/>
      <c r="GIC404" s="166"/>
      <c r="GID404" s="166"/>
      <c r="GIE404" s="166"/>
      <c r="GIF404" s="166"/>
      <c r="GIG404" s="166"/>
      <c r="GIH404" s="166"/>
      <c r="GII404" s="166"/>
      <c r="GIJ404" s="166"/>
      <c r="GIK404" s="166"/>
      <c r="GIL404" s="166"/>
      <c r="GIM404" s="166"/>
      <c r="GIN404" s="166"/>
      <c r="GIO404" s="166"/>
      <c r="GIP404" s="166"/>
      <c r="GIQ404" s="166"/>
      <c r="GIR404" s="166"/>
      <c r="GIS404" s="166"/>
      <c r="GIT404" s="166"/>
      <c r="GIU404" s="166"/>
      <c r="GIV404" s="166"/>
      <c r="GIW404" s="166"/>
      <c r="GIX404" s="166"/>
      <c r="GIY404" s="166"/>
      <c r="GIZ404" s="166"/>
      <c r="GJA404" s="166"/>
      <c r="GJB404" s="166"/>
      <c r="GJC404" s="166"/>
      <c r="GJD404" s="166"/>
      <c r="GJE404" s="166"/>
      <c r="GJF404" s="166"/>
      <c r="GJG404" s="166"/>
      <c r="GJH404" s="166"/>
      <c r="GJI404" s="166"/>
      <c r="GJJ404" s="166"/>
      <c r="GJK404" s="166"/>
      <c r="GJL404" s="166"/>
      <c r="GJM404" s="166"/>
      <c r="GJN404" s="166"/>
      <c r="GJO404" s="166"/>
      <c r="GJP404" s="166"/>
      <c r="GJQ404" s="166"/>
      <c r="GJR404" s="166"/>
      <c r="GJS404" s="166"/>
      <c r="GJT404" s="166"/>
      <c r="GJU404" s="166"/>
      <c r="GJV404" s="166"/>
      <c r="GJW404" s="166"/>
      <c r="GJX404" s="166"/>
      <c r="GJY404" s="166"/>
      <c r="GJZ404" s="166"/>
      <c r="GKA404" s="166"/>
      <c r="GKB404" s="166"/>
      <c r="GKC404" s="166"/>
      <c r="GKD404" s="166"/>
      <c r="GKE404" s="166"/>
      <c r="GKF404" s="166"/>
      <c r="GKG404" s="166"/>
      <c r="GKH404" s="166"/>
      <c r="GKI404" s="166"/>
      <c r="GKJ404" s="166"/>
      <c r="GKK404" s="166"/>
      <c r="GKL404" s="166"/>
      <c r="GKM404" s="166"/>
      <c r="GKN404" s="166"/>
      <c r="GKO404" s="166"/>
      <c r="GKP404" s="166"/>
      <c r="GKQ404" s="166"/>
      <c r="GKR404" s="166"/>
      <c r="GKS404" s="166"/>
      <c r="GKT404" s="166"/>
      <c r="GKU404" s="166"/>
      <c r="GKV404" s="166"/>
      <c r="GKW404" s="166"/>
      <c r="GKX404" s="166"/>
      <c r="GKY404" s="166"/>
      <c r="GKZ404" s="166"/>
      <c r="GLA404" s="166"/>
      <c r="GLB404" s="166"/>
      <c r="GLC404" s="166"/>
      <c r="GLD404" s="166"/>
      <c r="GLE404" s="166"/>
      <c r="GLF404" s="166"/>
      <c r="GLG404" s="166"/>
      <c r="GLH404" s="166"/>
      <c r="GLI404" s="166"/>
      <c r="GLJ404" s="166"/>
      <c r="GLK404" s="166"/>
      <c r="GLL404" s="166"/>
      <c r="GLM404" s="166"/>
      <c r="GLN404" s="166"/>
      <c r="GLO404" s="166"/>
      <c r="GLP404" s="166"/>
      <c r="GLQ404" s="166"/>
      <c r="GLR404" s="166"/>
      <c r="GLS404" s="166"/>
      <c r="GLT404" s="166"/>
      <c r="GLU404" s="166"/>
      <c r="GLV404" s="166"/>
      <c r="GLW404" s="166"/>
      <c r="GLX404" s="166"/>
      <c r="GLY404" s="166"/>
      <c r="GLZ404" s="166"/>
      <c r="GMA404" s="166"/>
      <c r="GMB404" s="166"/>
      <c r="GMC404" s="166"/>
      <c r="GMD404" s="166"/>
      <c r="GME404" s="166"/>
      <c r="GMF404" s="166"/>
      <c r="GMG404" s="166"/>
      <c r="GMH404" s="166"/>
      <c r="GMI404" s="166"/>
      <c r="GMJ404" s="166"/>
      <c r="GMK404" s="166"/>
      <c r="GML404" s="166"/>
      <c r="GMM404" s="166"/>
      <c r="GMN404" s="166"/>
      <c r="GMO404" s="166"/>
      <c r="GMP404" s="166"/>
      <c r="GMQ404" s="166"/>
      <c r="GMR404" s="166"/>
      <c r="GMS404" s="166"/>
      <c r="GMT404" s="166"/>
      <c r="GMU404" s="166"/>
      <c r="GMV404" s="166"/>
      <c r="GMW404" s="166"/>
      <c r="GMX404" s="166"/>
      <c r="GMY404" s="166"/>
      <c r="GMZ404" s="166"/>
      <c r="GNA404" s="166"/>
      <c r="GNB404" s="166"/>
      <c r="GNC404" s="166"/>
      <c r="GND404" s="166"/>
      <c r="GNE404" s="166"/>
      <c r="GNF404" s="166"/>
      <c r="GNG404" s="166"/>
      <c r="GNH404" s="166"/>
      <c r="GNI404" s="166"/>
      <c r="GNJ404" s="166"/>
      <c r="GNK404" s="166"/>
      <c r="GNL404" s="166"/>
      <c r="GNM404" s="166"/>
      <c r="GNN404" s="166"/>
      <c r="GNO404" s="166"/>
      <c r="GNP404" s="166"/>
      <c r="GNQ404" s="166"/>
      <c r="GNR404" s="166"/>
      <c r="GNS404" s="166"/>
      <c r="GNT404" s="166"/>
      <c r="GNU404" s="166"/>
      <c r="GNV404" s="166"/>
      <c r="GNW404" s="166"/>
      <c r="GNX404" s="166"/>
      <c r="GNY404" s="166"/>
      <c r="GNZ404" s="166"/>
      <c r="GOA404" s="166"/>
      <c r="GOB404" s="166"/>
      <c r="GOC404" s="166"/>
      <c r="GOD404" s="166"/>
      <c r="GOE404" s="166"/>
      <c r="GOF404" s="166"/>
      <c r="GOG404" s="166"/>
      <c r="GOH404" s="166"/>
      <c r="GOI404" s="166"/>
      <c r="GOJ404" s="166"/>
      <c r="GOK404" s="166"/>
      <c r="GOL404" s="166"/>
      <c r="GOM404" s="166"/>
      <c r="GON404" s="166"/>
      <c r="GOO404" s="166"/>
      <c r="GOP404" s="166"/>
      <c r="GOQ404" s="166"/>
      <c r="GOR404" s="166"/>
      <c r="GOS404" s="166"/>
      <c r="GOT404" s="166"/>
      <c r="GOU404" s="166"/>
      <c r="GOV404" s="166"/>
      <c r="GOW404" s="166"/>
      <c r="GOX404" s="166"/>
      <c r="GOY404" s="166"/>
      <c r="GOZ404" s="166"/>
      <c r="GPA404" s="166"/>
      <c r="GPB404" s="166"/>
      <c r="GPC404" s="166"/>
      <c r="GPD404" s="166"/>
      <c r="GPE404" s="166"/>
      <c r="GPF404" s="166"/>
      <c r="GPG404" s="166"/>
      <c r="GPH404" s="166"/>
      <c r="GPI404" s="166"/>
      <c r="GPJ404" s="166"/>
      <c r="GPK404" s="166"/>
      <c r="GPL404" s="166"/>
      <c r="GPM404" s="166"/>
      <c r="GPN404" s="166"/>
      <c r="GPO404" s="166"/>
      <c r="GPP404" s="166"/>
      <c r="GPQ404" s="166"/>
      <c r="GPR404" s="166"/>
      <c r="GPS404" s="166"/>
      <c r="GPT404" s="166"/>
      <c r="GPU404" s="166"/>
      <c r="GPV404" s="166"/>
      <c r="GPW404" s="166"/>
      <c r="GPX404" s="166"/>
      <c r="GPY404" s="166"/>
      <c r="GPZ404" s="166"/>
      <c r="GQA404" s="166"/>
      <c r="GQB404" s="166"/>
      <c r="GQC404" s="166"/>
      <c r="GQD404" s="166"/>
      <c r="GQE404" s="166"/>
      <c r="GQF404" s="166"/>
      <c r="GQG404" s="166"/>
      <c r="GQH404" s="166"/>
      <c r="GQI404" s="166"/>
      <c r="GQJ404" s="166"/>
      <c r="GQK404" s="166"/>
      <c r="GQL404" s="166"/>
      <c r="GQM404" s="166"/>
      <c r="GQN404" s="166"/>
      <c r="GQO404" s="166"/>
      <c r="GQP404" s="166"/>
      <c r="GQQ404" s="166"/>
      <c r="GQR404" s="166"/>
      <c r="GQS404" s="166"/>
      <c r="GQT404" s="166"/>
      <c r="GQU404" s="166"/>
      <c r="GQV404" s="166"/>
      <c r="GQW404" s="166"/>
      <c r="GQX404" s="166"/>
      <c r="GQY404" s="166"/>
      <c r="GQZ404" s="166"/>
      <c r="GRA404" s="166"/>
      <c r="GRB404" s="166"/>
      <c r="GRC404" s="166"/>
      <c r="GRD404" s="166"/>
      <c r="GRE404" s="166"/>
      <c r="GRF404" s="166"/>
      <c r="GRG404" s="166"/>
      <c r="GRH404" s="166"/>
      <c r="GRI404" s="166"/>
      <c r="GRJ404" s="166"/>
      <c r="GRK404" s="166"/>
      <c r="GRL404" s="166"/>
      <c r="GRM404" s="166"/>
      <c r="GRN404" s="166"/>
      <c r="GRO404" s="166"/>
      <c r="GRP404" s="166"/>
      <c r="GRQ404" s="166"/>
      <c r="GRR404" s="166"/>
      <c r="GRS404" s="166"/>
      <c r="GRT404" s="166"/>
      <c r="GRU404" s="166"/>
      <c r="GRV404" s="166"/>
      <c r="GRW404" s="166"/>
      <c r="GRX404" s="166"/>
      <c r="GRY404" s="166"/>
      <c r="GRZ404" s="166"/>
      <c r="GSA404" s="166"/>
      <c r="GSB404" s="166"/>
      <c r="GSC404" s="166"/>
      <c r="GSD404" s="166"/>
      <c r="GSE404" s="166"/>
      <c r="GSF404" s="166"/>
      <c r="GSG404" s="166"/>
      <c r="GSH404" s="166"/>
      <c r="GSI404" s="166"/>
      <c r="GSJ404" s="166"/>
      <c r="GSK404" s="166"/>
      <c r="GSL404" s="166"/>
      <c r="GSM404" s="166"/>
      <c r="GSN404" s="166"/>
      <c r="GSO404" s="166"/>
      <c r="GSP404" s="166"/>
      <c r="GSQ404" s="166"/>
      <c r="GSR404" s="166"/>
      <c r="GSS404" s="166"/>
      <c r="GST404" s="166"/>
      <c r="GSU404" s="166"/>
      <c r="GSV404" s="166"/>
      <c r="GSW404" s="166"/>
      <c r="GSX404" s="166"/>
      <c r="GSY404" s="166"/>
      <c r="GSZ404" s="166"/>
      <c r="GTA404" s="166"/>
      <c r="GTB404" s="166"/>
      <c r="GTC404" s="166"/>
      <c r="GTD404" s="166"/>
      <c r="GTE404" s="166"/>
      <c r="GTF404" s="166"/>
      <c r="GTG404" s="166"/>
      <c r="GTH404" s="166"/>
      <c r="GTI404" s="166"/>
      <c r="GTJ404" s="166"/>
      <c r="GTK404" s="166"/>
      <c r="GTL404" s="166"/>
      <c r="GTM404" s="166"/>
      <c r="GTN404" s="166"/>
      <c r="GTO404" s="166"/>
      <c r="GTP404" s="166"/>
      <c r="GTQ404" s="166"/>
      <c r="GTR404" s="166"/>
      <c r="GTS404" s="166"/>
      <c r="GTT404" s="166"/>
      <c r="GTU404" s="166"/>
      <c r="GTV404" s="166"/>
      <c r="GTW404" s="166"/>
      <c r="GTX404" s="166"/>
      <c r="GTY404" s="166"/>
      <c r="GTZ404" s="166"/>
      <c r="GUA404" s="166"/>
      <c r="GUB404" s="166"/>
      <c r="GUC404" s="166"/>
      <c r="GUD404" s="166"/>
      <c r="GUE404" s="166"/>
      <c r="GUF404" s="166"/>
      <c r="GUG404" s="166"/>
      <c r="GUH404" s="166"/>
      <c r="GUI404" s="166"/>
      <c r="GUJ404" s="166"/>
      <c r="GUK404" s="166"/>
      <c r="GUL404" s="166"/>
      <c r="GUM404" s="166"/>
      <c r="GUN404" s="166"/>
      <c r="GUO404" s="166"/>
      <c r="GUP404" s="166"/>
      <c r="GUQ404" s="166"/>
      <c r="GUR404" s="166"/>
      <c r="GUS404" s="166"/>
      <c r="GUT404" s="166"/>
      <c r="GUU404" s="166"/>
      <c r="GUV404" s="166"/>
      <c r="GUW404" s="166"/>
      <c r="GUX404" s="166"/>
      <c r="GUY404" s="166"/>
      <c r="GUZ404" s="166"/>
      <c r="GVA404" s="166"/>
      <c r="GVB404" s="166"/>
      <c r="GVC404" s="166"/>
      <c r="GVD404" s="166"/>
      <c r="GVE404" s="166"/>
      <c r="GVF404" s="166"/>
      <c r="GVG404" s="166"/>
      <c r="GVH404" s="166"/>
      <c r="GVI404" s="166"/>
      <c r="GVJ404" s="166"/>
      <c r="GVK404" s="166"/>
      <c r="GVL404" s="166"/>
      <c r="GVM404" s="166"/>
      <c r="GVN404" s="166"/>
      <c r="GVO404" s="166"/>
      <c r="GVP404" s="166"/>
      <c r="GVQ404" s="166"/>
      <c r="GVR404" s="166"/>
      <c r="GVS404" s="166"/>
      <c r="GVT404" s="166"/>
      <c r="GVU404" s="166"/>
      <c r="GVV404" s="166"/>
      <c r="GVW404" s="166"/>
      <c r="GVX404" s="166"/>
      <c r="GVY404" s="166"/>
      <c r="GVZ404" s="166"/>
      <c r="GWA404" s="166"/>
      <c r="GWB404" s="166"/>
      <c r="GWC404" s="166"/>
      <c r="GWD404" s="166"/>
      <c r="GWE404" s="166"/>
      <c r="GWF404" s="166"/>
      <c r="GWG404" s="166"/>
      <c r="GWH404" s="166"/>
      <c r="GWI404" s="166"/>
      <c r="GWJ404" s="166"/>
      <c r="GWK404" s="166"/>
      <c r="GWL404" s="166"/>
      <c r="GWM404" s="166"/>
      <c r="GWN404" s="166"/>
      <c r="GWO404" s="166"/>
      <c r="GWP404" s="166"/>
      <c r="GWQ404" s="166"/>
      <c r="GWR404" s="166"/>
      <c r="GWS404" s="166"/>
      <c r="GWT404" s="166"/>
      <c r="GWU404" s="166"/>
      <c r="GWV404" s="166"/>
      <c r="GWW404" s="166"/>
      <c r="GWX404" s="166"/>
      <c r="GWY404" s="166"/>
      <c r="GWZ404" s="166"/>
      <c r="GXA404" s="166"/>
      <c r="GXB404" s="166"/>
      <c r="GXC404" s="166"/>
      <c r="GXD404" s="166"/>
      <c r="GXE404" s="166"/>
      <c r="GXF404" s="166"/>
      <c r="GXG404" s="166"/>
      <c r="GXH404" s="166"/>
      <c r="GXI404" s="166"/>
      <c r="GXJ404" s="166"/>
      <c r="GXK404" s="166"/>
      <c r="GXL404" s="166"/>
      <c r="GXM404" s="166"/>
      <c r="GXN404" s="166"/>
      <c r="GXO404" s="166"/>
      <c r="GXP404" s="166"/>
      <c r="GXQ404" s="166"/>
      <c r="GXR404" s="166"/>
      <c r="GXS404" s="166"/>
      <c r="GXT404" s="166"/>
      <c r="GXU404" s="166"/>
      <c r="GXV404" s="166"/>
      <c r="GXW404" s="166"/>
      <c r="GXX404" s="166"/>
      <c r="GXY404" s="166"/>
      <c r="GXZ404" s="166"/>
      <c r="GYA404" s="166"/>
      <c r="GYB404" s="166"/>
      <c r="GYC404" s="166"/>
      <c r="GYD404" s="166"/>
      <c r="GYE404" s="166"/>
      <c r="GYF404" s="166"/>
      <c r="GYG404" s="166"/>
      <c r="GYH404" s="166"/>
      <c r="GYI404" s="166"/>
      <c r="GYJ404" s="166"/>
      <c r="GYK404" s="166"/>
      <c r="GYL404" s="166"/>
      <c r="GYM404" s="166"/>
      <c r="GYN404" s="166"/>
      <c r="GYO404" s="166"/>
      <c r="GYP404" s="166"/>
      <c r="GYQ404" s="166"/>
      <c r="GYR404" s="166"/>
      <c r="GYS404" s="166"/>
      <c r="GYT404" s="166"/>
      <c r="GYU404" s="166"/>
      <c r="GYV404" s="166"/>
      <c r="GYW404" s="166"/>
      <c r="GYX404" s="166"/>
      <c r="GYY404" s="166"/>
      <c r="GYZ404" s="166"/>
      <c r="GZA404" s="166"/>
      <c r="GZB404" s="166"/>
      <c r="GZC404" s="166"/>
      <c r="GZD404" s="166"/>
      <c r="GZE404" s="166"/>
      <c r="GZF404" s="166"/>
      <c r="GZG404" s="166"/>
      <c r="GZH404" s="166"/>
      <c r="GZI404" s="166"/>
      <c r="GZJ404" s="166"/>
      <c r="GZK404" s="166"/>
      <c r="GZL404" s="166"/>
      <c r="GZM404" s="166"/>
      <c r="GZN404" s="166"/>
      <c r="GZO404" s="166"/>
      <c r="GZP404" s="166"/>
      <c r="GZQ404" s="166"/>
      <c r="GZR404" s="166"/>
      <c r="GZS404" s="166"/>
      <c r="GZT404" s="166"/>
      <c r="GZU404" s="166"/>
      <c r="GZV404" s="166"/>
      <c r="GZW404" s="166"/>
      <c r="GZX404" s="166"/>
      <c r="GZY404" s="166"/>
      <c r="GZZ404" s="166"/>
      <c r="HAA404" s="166"/>
      <c r="HAB404" s="166"/>
      <c r="HAC404" s="166"/>
      <c r="HAD404" s="166"/>
      <c r="HAE404" s="166"/>
      <c r="HAF404" s="166"/>
      <c r="HAG404" s="166"/>
      <c r="HAH404" s="166"/>
      <c r="HAI404" s="166"/>
      <c r="HAJ404" s="166"/>
      <c r="HAK404" s="166"/>
      <c r="HAL404" s="166"/>
      <c r="HAM404" s="166"/>
      <c r="HAN404" s="166"/>
      <c r="HAO404" s="166"/>
      <c r="HAP404" s="166"/>
      <c r="HAQ404" s="166"/>
      <c r="HAR404" s="166"/>
      <c r="HAS404" s="166"/>
      <c r="HAT404" s="166"/>
      <c r="HAU404" s="166"/>
      <c r="HAV404" s="166"/>
      <c r="HAW404" s="166"/>
      <c r="HAX404" s="166"/>
      <c r="HAY404" s="166"/>
      <c r="HAZ404" s="166"/>
      <c r="HBA404" s="166"/>
      <c r="HBB404" s="166"/>
      <c r="HBC404" s="166"/>
      <c r="HBD404" s="166"/>
      <c r="HBE404" s="166"/>
      <c r="HBF404" s="166"/>
      <c r="HBG404" s="166"/>
      <c r="HBH404" s="166"/>
      <c r="HBI404" s="166"/>
      <c r="HBJ404" s="166"/>
      <c r="HBK404" s="166"/>
      <c r="HBL404" s="166"/>
      <c r="HBM404" s="166"/>
      <c r="HBN404" s="166"/>
      <c r="HBO404" s="166"/>
      <c r="HBP404" s="166"/>
      <c r="HBQ404" s="166"/>
      <c r="HBR404" s="166"/>
      <c r="HBS404" s="166"/>
      <c r="HBT404" s="166"/>
      <c r="HBU404" s="166"/>
      <c r="HBV404" s="166"/>
      <c r="HBW404" s="166"/>
      <c r="HBX404" s="166"/>
      <c r="HBY404" s="166"/>
      <c r="HBZ404" s="166"/>
      <c r="HCA404" s="166"/>
      <c r="HCB404" s="166"/>
      <c r="HCC404" s="166"/>
      <c r="HCD404" s="166"/>
      <c r="HCE404" s="166"/>
      <c r="HCF404" s="166"/>
      <c r="HCG404" s="166"/>
      <c r="HCH404" s="166"/>
      <c r="HCI404" s="166"/>
      <c r="HCJ404" s="166"/>
      <c r="HCK404" s="166"/>
      <c r="HCL404" s="166"/>
      <c r="HCM404" s="166"/>
      <c r="HCN404" s="166"/>
      <c r="HCO404" s="166"/>
      <c r="HCP404" s="166"/>
      <c r="HCQ404" s="166"/>
      <c r="HCR404" s="166"/>
      <c r="HCS404" s="166"/>
      <c r="HCT404" s="166"/>
      <c r="HCU404" s="166"/>
      <c r="HCV404" s="166"/>
      <c r="HCW404" s="166"/>
      <c r="HCX404" s="166"/>
      <c r="HCY404" s="166"/>
      <c r="HCZ404" s="166"/>
      <c r="HDA404" s="166"/>
      <c r="HDB404" s="166"/>
      <c r="HDC404" s="166"/>
      <c r="HDD404" s="166"/>
      <c r="HDE404" s="166"/>
      <c r="HDF404" s="166"/>
      <c r="HDG404" s="166"/>
      <c r="HDH404" s="166"/>
      <c r="HDI404" s="166"/>
      <c r="HDJ404" s="166"/>
      <c r="HDK404" s="166"/>
      <c r="HDL404" s="166"/>
      <c r="HDM404" s="166"/>
      <c r="HDN404" s="166"/>
      <c r="HDO404" s="166"/>
      <c r="HDP404" s="166"/>
      <c r="HDQ404" s="166"/>
      <c r="HDR404" s="166"/>
      <c r="HDS404" s="166"/>
      <c r="HDT404" s="166"/>
      <c r="HDU404" s="166"/>
      <c r="HDV404" s="166"/>
      <c r="HDW404" s="166"/>
      <c r="HDX404" s="166"/>
      <c r="HDY404" s="166"/>
      <c r="HDZ404" s="166"/>
      <c r="HEA404" s="166"/>
      <c r="HEB404" s="166"/>
      <c r="HEC404" s="166"/>
      <c r="HED404" s="166"/>
      <c r="HEE404" s="166"/>
      <c r="HEF404" s="166"/>
      <c r="HEG404" s="166"/>
      <c r="HEH404" s="166"/>
      <c r="HEI404" s="166"/>
      <c r="HEJ404" s="166"/>
      <c r="HEK404" s="166"/>
      <c r="HEL404" s="166"/>
      <c r="HEM404" s="166"/>
      <c r="HEN404" s="166"/>
      <c r="HEO404" s="166"/>
      <c r="HEP404" s="166"/>
      <c r="HEQ404" s="166"/>
      <c r="HER404" s="166"/>
      <c r="HES404" s="166"/>
      <c r="HET404" s="166"/>
      <c r="HEU404" s="166"/>
      <c r="HEV404" s="166"/>
      <c r="HEW404" s="166"/>
      <c r="HEX404" s="166"/>
      <c r="HEY404" s="166"/>
      <c r="HEZ404" s="166"/>
      <c r="HFA404" s="166"/>
      <c r="HFB404" s="166"/>
      <c r="HFC404" s="166"/>
      <c r="HFD404" s="166"/>
      <c r="HFE404" s="166"/>
      <c r="HFF404" s="166"/>
      <c r="HFG404" s="166"/>
      <c r="HFH404" s="166"/>
      <c r="HFI404" s="166"/>
      <c r="HFJ404" s="166"/>
      <c r="HFK404" s="166"/>
      <c r="HFL404" s="166"/>
      <c r="HFM404" s="166"/>
      <c r="HFN404" s="166"/>
      <c r="HFO404" s="166"/>
      <c r="HFP404" s="166"/>
      <c r="HFQ404" s="166"/>
      <c r="HFR404" s="166"/>
      <c r="HFS404" s="166"/>
      <c r="HFT404" s="166"/>
      <c r="HFU404" s="166"/>
      <c r="HFV404" s="166"/>
      <c r="HFW404" s="166"/>
      <c r="HFX404" s="166"/>
      <c r="HFY404" s="166"/>
      <c r="HFZ404" s="166"/>
      <c r="HGA404" s="166"/>
      <c r="HGB404" s="166"/>
      <c r="HGC404" s="166"/>
      <c r="HGD404" s="166"/>
      <c r="HGE404" s="166"/>
      <c r="HGF404" s="166"/>
      <c r="HGG404" s="166"/>
      <c r="HGH404" s="166"/>
      <c r="HGI404" s="166"/>
      <c r="HGJ404" s="166"/>
      <c r="HGK404" s="166"/>
      <c r="HGL404" s="166"/>
      <c r="HGM404" s="166"/>
      <c r="HGN404" s="166"/>
      <c r="HGO404" s="166"/>
      <c r="HGP404" s="166"/>
      <c r="HGQ404" s="166"/>
      <c r="HGR404" s="166"/>
      <c r="HGS404" s="166"/>
      <c r="HGT404" s="166"/>
      <c r="HGU404" s="166"/>
      <c r="HGV404" s="166"/>
      <c r="HGW404" s="166"/>
      <c r="HGX404" s="166"/>
      <c r="HGY404" s="166"/>
      <c r="HGZ404" s="166"/>
      <c r="HHA404" s="166"/>
      <c r="HHB404" s="166"/>
      <c r="HHC404" s="166"/>
      <c r="HHD404" s="166"/>
      <c r="HHE404" s="166"/>
      <c r="HHF404" s="166"/>
      <c r="HHG404" s="166"/>
      <c r="HHH404" s="166"/>
      <c r="HHI404" s="166"/>
      <c r="HHJ404" s="166"/>
      <c r="HHK404" s="166"/>
      <c r="HHL404" s="166"/>
      <c r="HHM404" s="166"/>
      <c r="HHN404" s="166"/>
      <c r="HHO404" s="166"/>
      <c r="HHP404" s="166"/>
      <c r="HHQ404" s="166"/>
      <c r="HHR404" s="166"/>
      <c r="HHS404" s="166"/>
      <c r="HHT404" s="166"/>
      <c r="HHU404" s="166"/>
      <c r="HHV404" s="166"/>
      <c r="HHW404" s="166"/>
      <c r="HHX404" s="166"/>
      <c r="HHY404" s="166"/>
      <c r="HHZ404" s="166"/>
      <c r="HIA404" s="166"/>
      <c r="HIB404" s="166"/>
      <c r="HIC404" s="166"/>
      <c r="HID404" s="166"/>
      <c r="HIE404" s="166"/>
      <c r="HIF404" s="166"/>
      <c r="HIG404" s="166"/>
      <c r="HIH404" s="166"/>
      <c r="HII404" s="166"/>
      <c r="HIJ404" s="166"/>
      <c r="HIK404" s="166"/>
      <c r="HIL404" s="166"/>
      <c r="HIM404" s="166"/>
      <c r="HIN404" s="166"/>
      <c r="HIO404" s="166"/>
      <c r="HIP404" s="166"/>
      <c r="HIQ404" s="166"/>
      <c r="HIR404" s="166"/>
      <c r="HIS404" s="166"/>
      <c r="HIT404" s="166"/>
      <c r="HIU404" s="166"/>
      <c r="HIV404" s="166"/>
      <c r="HIW404" s="166"/>
      <c r="HIX404" s="166"/>
      <c r="HIY404" s="166"/>
      <c r="HIZ404" s="166"/>
      <c r="HJA404" s="166"/>
      <c r="HJB404" s="166"/>
      <c r="HJC404" s="166"/>
      <c r="HJD404" s="166"/>
      <c r="HJE404" s="166"/>
      <c r="HJF404" s="166"/>
      <c r="HJG404" s="166"/>
      <c r="HJH404" s="166"/>
      <c r="HJI404" s="166"/>
      <c r="HJJ404" s="166"/>
      <c r="HJK404" s="166"/>
      <c r="HJL404" s="166"/>
      <c r="HJM404" s="166"/>
      <c r="HJN404" s="166"/>
      <c r="HJO404" s="166"/>
      <c r="HJP404" s="166"/>
      <c r="HJQ404" s="166"/>
      <c r="HJR404" s="166"/>
      <c r="HJS404" s="166"/>
      <c r="HJT404" s="166"/>
      <c r="HJU404" s="166"/>
      <c r="HJV404" s="166"/>
      <c r="HJW404" s="166"/>
      <c r="HJX404" s="166"/>
      <c r="HJY404" s="166"/>
      <c r="HJZ404" s="166"/>
      <c r="HKA404" s="166"/>
      <c r="HKB404" s="166"/>
      <c r="HKC404" s="166"/>
      <c r="HKD404" s="166"/>
      <c r="HKE404" s="166"/>
      <c r="HKF404" s="166"/>
      <c r="HKG404" s="166"/>
      <c r="HKH404" s="166"/>
      <c r="HKI404" s="166"/>
      <c r="HKJ404" s="166"/>
      <c r="HKK404" s="166"/>
      <c r="HKL404" s="166"/>
      <c r="HKM404" s="166"/>
      <c r="HKN404" s="166"/>
      <c r="HKO404" s="166"/>
      <c r="HKP404" s="166"/>
      <c r="HKQ404" s="166"/>
      <c r="HKR404" s="166"/>
      <c r="HKS404" s="166"/>
      <c r="HKT404" s="166"/>
      <c r="HKU404" s="166"/>
      <c r="HKV404" s="166"/>
      <c r="HKW404" s="166"/>
      <c r="HKX404" s="166"/>
      <c r="HKY404" s="166"/>
      <c r="HKZ404" s="166"/>
      <c r="HLA404" s="166"/>
      <c r="HLB404" s="166"/>
      <c r="HLC404" s="166"/>
      <c r="HLD404" s="166"/>
      <c r="HLE404" s="166"/>
      <c r="HLF404" s="166"/>
      <c r="HLG404" s="166"/>
      <c r="HLH404" s="166"/>
      <c r="HLI404" s="166"/>
      <c r="HLJ404" s="166"/>
      <c r="HLK404" s="166"/>
      <c r="HLL404" s="166"/>
      <c r="HLM404" s="166"/>
      <c r="HLN404" s="166"/>
      <c r="HLO404" s="166"/>
      <c r="HLP404" s="166"/>
      <c r="HLQ404" s="166"/>
      <c r="HLR404" s="166"/>
      <c r="HLS404" s="166"/>
      <c r="HLT404" s="166"/>
      <c r="HLU404" s="166"/>
      <c r="HLV404" s="166"/>
      <c r="HLW404" s="166"/>
      <c r="HLX404" s="166"/>
      <c r="HLY404" s="166"/>
      <c r="HLZ404" s="166"/>
      <c r="HMA404" s="166"/>
      <c r="HMB404" s="166"/>
      <c r="HMC404" s="166"/>
      <c r="HMD404" s="166"/>
      <c r="HME404" s="166"/>
      <c r="HMF404" s="166"/>
      <c r="HMG404" s="166"/>
      <c r="HMH404" s="166"/>
      <c r="HMI404" s="166"/>
      <c r="HMJ404" s="166"/>
      <c r="HMK404" s="166"/>
      <c r="HML404" s="166"/>
      <c r="HMM404" s="166"/>
      <c r="HMN404" s="166"/>
      <c r="HMO404" s="166"/>
      <c r="HMP404" s="166"/>
      <c r="HMQ404" s="166"/>
      <c r="HMR404" s="166"/>
      <c r="HMS404" s="166"/>
      <c r="HMT404" s="166"/>
      <c r="HMU404" s="166"/>
      <c r="HMV404" s="166"/>
      <c r="HMW404" s="166"/>
      <c r="HMX404" s="166"/>
      <c r="HMY404" s="166"/>
      <c r="HMZ404" s="166"/>
      <c r="HNA404" s="166"/>
      <c r="HNB404" s="166"/>
      <c r="HNC404" s="166"/>
      <c r="HND404" s="166"/>
      <c r="HNE404" s="166"/>
      <c r="HNF404" s="166"/>
      <c r="HNG404" s="166"/>
      <c r="HNH404" s="166"/>
      <c r="HNI404" s="166"/>
      <c r="HNJ404" s="166"/>
      <c r="HNK404" s="166"/>
      <c r="HNL404" s="166"/>
      <c r="HNM404" s="166"/>
      <c r="HNN404" s="166"/>
      <c r="HNO404" s="166"/>
      <c r="HNP404" s="166"/>
      <c r="HNQ404" s="166"/>
      <c r="HNR404" s="166"/>
      <c r="HNS404" s="166"/>
      <c r="HNT404" s="166"/>
      <c r="HNU404" s="166"/>
      <c r="HNV404" s="166"/>
      <c r="HNW404" s="166"/>
      <c r="HNX404" s="166"/>
      <c r="HNY404" s="166"/>
      <c r="HNZ404" s="166"/>
      <c r="HOA404" s="166"/>
      <c r="HOB404" s="166"/>
      <c r="HOC404" s="166"/>
      <c r="HOD404" s="166"/>
      <c r="HOE404" s="166"/>
      <c r="HOF404" s="166"/>
      <c r="HOG404" s="166"/>
      <c r="HOH404" s="166"/>
      <c r="HOI404" s="166"/>
      <c r="HOJ404" s="166"/>
      <c r="HOK404" s="166"/>
      <c r="HOL404" s="166"/>
      <c r="HOM404" s="166"/>
      <c r="HON404" s="166"/>
      <c r="HOO404" s="166"/>
      <c r="HOP404" s="166"/>
      <c r="HOQ404" s="166"/>
      <c r="HOR404" s="166"/>
      <c r="HOS404" s="166"/>
      <c r="HOT404" s="166"/>
      <c r="HOU404" s="166"/>
      <c r="HOV404" s="166"/>
      <c r="HOW404" s="166"/>
      <c r="HOX404" s="166"/>
      <c r="HOY404" s="166"/>
      <c r="HOZ404" s="166"/>
      <c r="HPA404" s="166"/>
      <c r="HPB404" s="166"/>
      <c r="HPC404" s="166"/>
      <c r="HPD404" s="166"/>
      <c r="HPE404" s="166"/>
      <c r="HPF404" s="166"/>
      <c r="HPG404" s="166"/>
      <c r="HPH404" s="166"/>
      <c r="HPI404" s="166"/>
      <c r="HPJ404" s="166"/>
      <c r="HPK404" s="166"/>
      <c r="HPL404" s="166"/>
      <c r="HPM404" s="166"/>
      <c r="HPN404" s="166"/>
      <c r="HPO404" s="166"/>
      <c r="HPP404" s="166"/>
      <c r="HPQ404" s="166"/>
      <c r="HPR404" s="166"/>
      <c r="HPS404" s="166"/>
      <c r="HPT404" s="166"/>
      <c r="HPU404" s="166"/>
      <c r="HPV404" s="166"/>
      <c r="HPW404" s="166"/>
      <c r="HPX404" s="166"/>
      <c r="HPY404" s="166"/>
      <c r="HPZ404" s="166"/>
      <c r="HQA404" s="166"/>
      <c r="HQB404" s="166"/>
      <c r="HQC404" s="166"/>
      <c r="HQD404" s="166"/>
      <c r="HQE404" s="166"/>
      <c r="HQF404" s="166"/>
      <c r="HQG404" s="166"/>
      <c r="HQH404" s="166"/>
      <c r="HQI404" s="166"/>
      <c r="HQJ404" s="166"/>
      <c r="HQK404" s="166"/>
      <c r="HQL404" s="166"/>
      <c r="HQM404" s="166"/>
      <c r="HQN404" s="166"/>
      <c r="HQO404" s="166"/>
      <c r="HQP404" s="166"/>
      <c r="HQQ404" s="166"/>
      <c r="HQR404" s="166"/>
      <c r="HQS404" s="166"/>
      <c r="HQT404" s="166"/>
      <c r="HQU404" s="166"/>
      <c r="HQV404" s="166"/>
      <c r="HQW404" s="166"/>
      <c r="HQX404" s="166"/>
      <c r="HQY404" s="166"/>
      <c r="HQZ404" s="166"/>
      <c r="HRA404" s="166"/>
      <c r="HRB404" s="166"/>
      <c r="HRC404" s="166"/>
      <c r="HRD404" s="166"/>
      <c r="HRE404" s="166"/>
      <c r="HRF404" s="166"/>
      <c r="HRG404" s="166"/>
      <c r="HRH404" s="166"/>
      <c r="HRI404" s="166"/>
      <c r="HRJ404" s="166"/>
      <c r="HRK404" s="166"/>
      <c r="HRL404" s="166"/>
      <c r="HRM404" s="166"/>
      <c r="HRN404" s="166"/>
      <c r="HRO404" s="166"/>
      <c r="HRP404" s="166"/>
      <c r="HRQ404" s="166"/>
      <c r="HRR404" s="166"/>
      <c r="HRS404" s="166"/>
      <c r="HRT404" s="166"/>
      <c r="HRU404" s="166"/>
      <c r="HRV404" s="166"/>
      <c r="HRW404" s="166"/>
      <c r="HRX404" s="166"/>
      <c r="HRY404" s="166"/>
      <c r="HRZ404" s="166"/>
      <c r="HSA404" s="166"/>
      <c r="HSB404" s="166"/>
      <c r="HSC404" s="166"/>
      <c r="HSD404" s="166"/>
      <c r="HSE404" s="166"/>
      <c r="HSF404" s="166"/>
      <c r="HSG404" s="166"/>
      <c r="HSH404" s="166"/>
      <c r="HSI404" s="166"/>
      <c r="HSJ404" s="166"/>
      <c r="HSK404" s="166"/>
      <c r="HSL404" s="166"/>
      <c r="HSM404" s="166"/>
      <c r="HSN404" s="166"/>
      <c r="HSO404" s="166"/>
      <c r="HSP404" s="166"/>
      <c r="HSQ404" s="166"/>
      <c r="HSR404" s="166"/>
      <c r="HSS404" s="166"/>
      <c r="HST404" s="166"/>
      <c r="HSU404" s="166"/>
      <c r="HSV404" s="166"/>
      <c r="HSW404" s="166"/>
      <c r="HSX404" s="166"/>
      <c r="HSY404" s="166"/>
      <c r="HSZ404" s="166"/>
      <c r="HTA404" s="166"/>
      <c r="HTB404" s="166"/>
      <c r="HTC404" s="166"/>
      <c r="HTD404" s="166"/>
      <c r="HTE404" s="166"/>
      <c r="HTF404" s="166"/>
      <c r="HTG404" s="166"/>
      <c r="HTH404" s="166"/>
      <c r="HTI404" s="166"/>
      <c r="HTJ404" s="166"/>
      <c r="HTK404" s="166"/>
      <c r="HTL404" s="166"/>
      <c r="HTM404" s="166"/>
      <c r="HTN404" s="166"/>
      <c r="HTO404" s="166"/>
      <c r="HTP404" s="166"/>
      <c r="HTQ404" s="166"/>
      <c r="HTR404" s="166"/>
      <c r="HTS404" s="166"/>
      <c r="HTT404" s="166"/>
      <c r="HTU404" s="166"/>
      <c r="HTV404" s="166"/>
      <c r="HTW404" s="166"/>
      <c r="HTX404" s="166"/>
      <c r="HTY404" s="166"/>
      <c r="HTZ404" s="166"/>
      <c r="HUA404" s="166"/>
      <c r="HUB404" s="166"/>
      <c r="HUC404" s="166"/>
      <c r="HUD404" s="166"/>
      <c r="HUE404" s="166"/>
      <c r="HUF404" s="166"/>
      <c r="HUG404" s="166"/>
      <c r="HUH404" s="166"/>
      <c r="HUI404" s="166"/>
      <c r="HUJ404" s="166"/>
      <c r="HUK404" s="166"/>
      <c r="HUL404" s="166"/>
      <c r="HUM404" s="166"/>
      <c r="HUN404" s="166"/>
      <c r="HUO404" s="166"/>
      <c r="HUP404" s="166"/>
      <c r="HUQ404" s="166"/>
      <c r="HUR404" s="166"/>
      <c r="HUS404" s="166"/>
      <c r="HUT404" s="166"/>
      <c r="HUU404" s="166"/>
      <c r="HUV404" s="166"/>
      <c r="HUW404" s="166"/>
      <c r="HUX404" s="166"/>
      <c r="HUY404" s="166"/>
      <c r="HUZ404" s="166"/>
      <c r="HVA404" s="166"/>
      <c r="HVB404" s="166"/>
      <c r="HVC404" s="166"/>
      <c r="HVD404" s="166"/>
      <c r="HVE404" s="166"/>
      <c r="HVF404" s="166"/>
      <c r="HVG404" s="166"/>
      <c r="HVH404" s="166"/>
      <c r="HVI404" s="166"/>
      <c r="HVJ404" s="166"/>
      <c r="HVK404" s="166"/>
      <c r="HVL404" s="166"/>
      <c r="HVM404" s="166"/>
      <c r="HVN404" s="166"/>
      <c r="HVO404" s="166"/>
      <c r="HVP404" s="166"/>
      <c r="HVQ404" s="166"/>
      <c r="HVR404" s="166"/>
      <c r="HVS404" s="166"/>
      <c r="HVT404" s="166"/>
      <c r="HVU404" s="166"/>
      <c r="HVV404" s="166"/>
      <c r="HVW404" s="166"/>
      <c r="HVX404" s="166"/>
      <c r="HVY404" s="166"/>
      <c r="HVZ404" s="166"/>
      <c r="HWA404" s="166"/>
      <c r="HWB404" s="166"/>
      <c r="HWC404" s="166"/>
      <c r="HWD404" s="166"/>
      <c r="HWE404" s="166"/>
      <c r="HWF404" s="166"/>
      <c r="HWG404" s="166"/>
      <c r="HWH404" s="166"/>
      <c r="HWI404" s="166"/>
      <c r="HWJ404" s="166"/>
      <c r="HWK404" s="166"/>
      <c r="HWL404" s="166"/>
      <c r="HWM404" s="166"/>
      <c r="HWN404" s="166"/>
      <c r="HWO404" s="166"/>
      <c r="HWP404" s="166"/>
      <c r="HWQ404" s="166"/>
      <c r="HWR404" s="166"/>
      <c r="HWS404" s="166"/>
      <c r="HWT404" s="166"/>
      <c r="HWU404" s="166"/>
      <c r="HWV404" s="166"/>
      <c r="HWW404" s="166"/>
      <c r="HWX404" s="166"/>
      <c r="HWY404" s="166"/>
      <c r="HWZ404" s="166"/>
      <c r="HXA404" s="166"/>
      <c r="HXB404" s="166"/>
      <c r="HXC404" s="166"/>
      <c r="HXD404" s="166"/>
      <c r="HXE404" s="166"/>
      <c r="HXF404" s="166"/>
      <c r="HXG404" s="166"/>
      <c r="HXH404" s="166"/>
      <c r="HXI404" s="166"/>
      <c r="HXJ404" s="166"/>
      <c r="HXK404" s="166"/>
      <c r="HXL404" s="166"/>
      <c r="HXM404" s="166"/>
      <c r="HXN404" s="166"/>
      <c r="HXO404" s="166"/>
      <c r="HXP404" s="166"/>
      <c r="HXQ404" s="166"/>
      <c r="HXR404" s="166"/>
      <c r="HXS404" s="166"/>
      <c r="HXT404" s="166"/>
      <c r="HXU404" s="166"/>
      <c r="HXV404" s="166"/>
      <c r="HXW404" s="166"/>
      <c r="HXX404" s="166"/>
      <c r="HXY404" s="166"/>
      <c r="HXZ404" s="166"/>
      <c r="HYA404" s="166"/>
      <c r="HYB404" s="166"/>
      <c r="HYC404" s="166"/>
      <c r="HYD404" s="166"/>
      <c r="HYE404" s="166"/>
      <c r="HYF404" s="166"/>
      <c r="HYG404" s="166"/>
      <c r="HYH404" s="166"/>
      <c r="HYI404" s="166"/>
      <c r="HYJ404" s="166"/>
      <c r="HYK404" s="166"/>
      <c r="HYL404" s="166"/>
      <c r="HYM404" s="166"/>
      <c r="HYN404" s="166"/>
      <c r="HYO404" s="166"/>
      <c r="HYP404" s="166"/>
      <c r="HYQ404" s="166"/>
      <c r="HYR404" s="166"/>
      <c r="HYS404" s="166"/>
      <c r="HYT404" s="166"/>
      <c r="HYU404" s="166"/>
      <c r="HYV404" s="166"/>
      <c r="HYW404" s="166"/>
      <c r="HYX404" s="166"/>
      <c r="HYY404" s="166"/>
      <c r="HYZ404" s="166"/>
      <c r="HZA404" s="166"/>
      <c r="HZB404" s="166"/>
      <c r="HZC404" s="166"/>
      <c r="HZD404" s="166"/>
      <c r="HZE404" s="166"/>
      <c r="HZF404" s="166"/>
      <c r="HZG404" s="166"/>
      <c r="HZH404" s="166"/>
      <c r="HZI404" s="166"/>
      <c r="HZJ404" s="166"/>
      <c r="HZK404" s="166"/>
      <c r="HZL404" s="166"/>
      <c r="HZM404" s="166"/>
      <c r="HZN404" s="166"/>
      <c r="HZO404" s="166"/>
      <c r="HZP404" s="166"/>
      <c r="HZQ404" s="166"/>
      <c r="HZR404" s="166"/>
      <c r="HZS404" s="166"/>
      <c r="HZT404" s="166"/>
      <c r="HZU404" s="166"/>
      <c r="HZV404" s="166"/>
      <c r="HZW404" s="166"/>
      <c r="HZX404" s="166"/>
      <c r="HZY404" s="166"/>
      <c r="HZZ404" s="166"/>
      <c r="IAA404" s="166"/>
      <c r="IAB404" s="166"/>
      <c r="IAC404" s="166"/>
      <c r="IAD404" s="166"/>
      <c r="IAE404" s="166"/>
      <c r="IAF404" s="166"/>
      <c r="IAG404" s="166"/>
      <c r="IAH404" s="166"/>
      <c r="IAI404" s="166"/>
      <c r="IAJ404" s="166"/>
      <c r="IAK404" s="166"/>
      <c r="IAL404" s="166"/>
      <c r="IAM404" s="166"/>
      <c r="IAN404" s="166"/>
      <c r="IAO404" s="166"/>
      <c r="IAP404" s="166"/>
      <c r="IAQ404" s="166"/>
      <c r="IAR404" s="166"/>
      <c r="IAS404" s="166"/>
      <c r="IAT404" s="166"/>
      <c r="IAU404" s="166"/>
      <c r="IAV404" s="166"/>
      <c r="IAW404" s="166"/>
      <c r="IAX404" s="166"/>
      <c r="IAY404" s="166"/>
      <c r="IAZ404" s="166"/>
      <c r="IBA404" s="166"/>
      <c r="IBB404" s="166"/>
      <c r="IBC404" s="166"/>
      <c r="IBD404" s="166"/>
      <c r="IBE404" s="166"/>
      <c r="IBF404" s="166"/>
      <c r="IBG404" s="166"/>
      <c r="IBH404" s="166"/>
      <c r="IBI404" s="166"/>
      <c r="IBJ404" s="166"/>
      <c r="IBK404" s="166"/>
      <c r="IBL404" s="166"/>
      <c r="IBM404" s="166"/>
      <c r="IBN404" s="166"/>
      <c r="IBO404" s="166"/>
      <c r="IBP404" s="166"/>
      <c r="IBQ404" s="166"/>
      <c r="IBR404" s="166"/>
      <c r="IBS404" s="166"/>
      <c r="IBT404" s="166"/>
      <c r="IBU404" s="166"/>
      <c r="IBV404" s="166"/>
      <c r="IBW404" s="166"/>
      <c r="IBX404" s="166"/>
      <c r="IBY404" s="166"/>
      <c r="IBZ404" s="166"/>
      <c r="ICA404" s="166"/>
      <c r="ICB404" s="166"/>
      <c r="ICC404" s="166"/>
      <c r="ICD404" s="166"/>
      <c r="ICE404" s="166"/>
      <c r="ICF404" s="166"/>
      <c r="ICG404" s="166"/>
      <c r="ICH404" s="166"/>
      <c r="ICI404" s="166"/>
      <c r="ICJ404" s="166"/>
      <c r="ICK404" s="166"/>
      <c r="ICL404" s="166"/>
      <c r="ICM404" s="166"/>
      <c r="ICN404" s="166"/>
      <c r="ICO404" s="166"/>
      <c r="ICP404" s="166"/>
      <c r="ICQ404" s="166"/>
      <c r="ICR404" s="166"/>
      <c r="ICS404" s="166"/>
      <c r="ICT404" s="166"/>
      <c r="ICU404" s="166"/>
      <c r="ICV404" s="166"/>
      <c r="ICW404" s="166"/>
      <c r="ICX404" s="166"/>
      <c r="ICY404" s="166"/>
      <c r="ICZ404" s="166"/>
      <c r="IDA404" s="166"/>
      <c r="IDB404" s="166"/>
      <c r="IDC404" s="166"/>
      <c r="IDD404" s="166"/>
      <c r="IDE404" s="166"/>
      <c r="IDF404" s="166"/>
      <c r="IDG404" s="166"/>
      <c r="IDH404" s="166"/>
      <c r="IDI404" s="166"/>
      <c r="IDJ404" s="166"/>
      <c r="IDK404" s="166"/>
      <c r="IDL404" s="166"/>
      <c r="IDM404" s="166"/>
      <c r="IDN404" s="166"/>
      <c r="IDO404" s="166"/>
      <c r="IDP404" s="166"/>
      <c r="IDQ404" s="166"/>
      <c r="IDR404" s="166"/>
      <c r="IDS404" s="166"/>
      <c r="IDT404" s="166"/>
      <c r="IDU404" s="166"/>
      <c r="IDV404" s="166"/>
      <c r="IDW404" s="166"/>
      <c r="IDX404" s="166"/>
      <c r="IDY404" s="166"/>
      <c r="IDZ404" s="166"/>
      <c r="IEA404" s="166"/>
      <c r="IEB404" s="166"/>
      <c r="IEC404" s="166"/>
      <c r="IED404" s="166"/>
      <c r="IEE404" s="166"/>
      <c r="IEF404" s="166"/>
      <c r="IEG404" s="166"/>
      <c r="IEH404" s="166"/>
      <c r="IEI404" s="166"/>
      <c r="IEJ404" s="166"/>
      <c r="IEK404" s="166"/>
      <c r="IEL404" s="166"/>
      <c r="IEM404" s="166"/>
      <c r="IEN404" s="166"/>
      <c r="IEO404" s="166"/>
      <c r="IEP404" s="166"/>
      <c r="IEQ404" s="166"/>
      <c r="IER404" s="166"/>
      <c r="IES404" s="166"/>
      <c r="IET404" s="166"/>
      <c r="IEU404" s="166"/>
      <c r="IEV404" s="166"/>
      <c r="IEW404" s="166"/>
      <c r="IEX404" s="166"/>
      <c r="IEY404" s="166"/>
      <c r="IEZ404" s="166"/>
      <c r="IFA404" s="166"/>
      <c r="IFB404" s="166"/>
      <c r="IFC404" s="166"/>
      <c r="IFD404" s="166"/>
      <c r="IFE404" s="166"/>
      <c r="IFF404" s="166"/>
      <c r="IFG404" s="166"/>
      <c r="IFH404" s="166"/>
      <c r="IFI404" s="166"/>
      <c r="IFJ404" s="166"/>
      <c r="IFK404" s="166"/>
      <c r="IFL404" s="166"/>
      <c r="IFM404" s="166"/>
      <c r="IFN404" s="166"/>
      <c r="IFO404" s="166"/>
      <c r="IFP404" s="166"/>
      <c r="IFQ404" s="166"/>
      <c r="IFR404" s="166"/>
      <c r="IFS404" s="166"/>
      <c r="IFT404" s="166"/>
      <c r="IFU404" s="166"/>
      <c r="IFV404" s="166"/>
      <c r="IFW404" s="166"/>
      <c r="IFX404" s="166"/>
      <c r="IFY404" s="166"/>
      <c r="IFZ404" s="166"/>
      <c r="IGA404" s="166"/>
      <c r="IGB404" s="166"/>
      <c r="IGC404" s="166"/>
      <c r="IGD404" s="166"/>
      <c r="IGE404" s="166"/>
      <c r="IGF404" s="166"/>
      <c r="IGG404" s="166"/>
      <c r="IGH404" s="166"/>
      <c r="IGI404" s="166"/>
      <c r="IGJ404" s="166"/>
      <c r="IGK404" s="166"/>
      <c r="IGL404" s="166"/>
      <c r="IGM404" s="166"/>
      <c r="IGN404" s="166"/>
      <c r="IGO404" s="166"/>
      <c r="IGP404" s="166"/>
      <c r="IGQ404" s="166"/>
      <c r="IGR404" s="166"/>
      <c r="IGS404" s="166"/>
      <c r="IGT404" s="166"/>
      <c r="IGU404" s="166"/>
      <c r="IGV404" s="166"/>
      <c r="IGW404" s="166"/>
      <c r="IGX404" s="166"/>
      <c r="IGY404" s="166"/>
      <c r="IGZ404" s="166"/>
      <c r="IHA404" s="166"/>
      <c r="IHB404" s="166"/>
      <c r="IHC404" s="166"/>
      <c r="IHD404" s="166"/>
      <c r="IHE404" s="166"/>
      <c r="IHF404" s="166"/>
      <c r="IHG404" s="166"/>
      <c r="IHH404" s="166"/>
      <c r="IHI404" s="166"/>
      <c r="IHJ404" s="166"/>
      <c r="IHK404" s="166"/>
      <c r="IHL404" s="166"/>
      <c r="IHM404" s="166"/>
      <c r="IHN404" s="166"/>
      <c r="IHO404" s="166"/>
      <c r="IHP404" s="166"/>
      <c r="IHQ404" s="166"/>
      <c r="IHR404" s="166"/>
      <c r="IHS404" s="166"/>
      <c r="IHT404" s="166"/>
      <c r="IHU404" s="166"/>
      <c r="IHV404" s="166"/>
      <c r="IHW404" s="166"/>
      <c r="IHX404" s="166"/>
      <c r="IHY404" s="166"/>
      <c r="IHZ404" s="166"/>
      <c r="IIA404" s="166"/>
      <c r="IIB404" s="166"/>
      <c r="IIC404" s="166"/>
      <c r="IID404" s="166"/>
      <c r="IIE404" s="166"/>
      <c r="IIF404" s="166"/>
      <c r="IIG404" s="166"/>
      <c r="IIH404" s="166"/>
      <c r="III404" s="166"/>
      <c r="IIJ404" s="166"/>
      <c r="IIK404" s="166"/>
      <c r="IIL404" s="166"/>
      <c r="IIM404" s="166"/>
      <c r="IIN404" s="166"/>
      <c r="IIO404" s="166"/>
      <c r="IIP404" s="166"/>
      <c r="IIQ404" s="166"/>
      <c r="IIR404" s="166"/>
      <c r="IIS404" s="166"/>
      <c r="IIT404" s="166"/>
      <c r="IIU404" s="166"/>
      <c r="IIV404" s="166"/>
      <c r="IIW404" s="166"/>
      <c r="IIX404" s="166"/>
      <c r="IIY404" s="166"/>
      <c r="IIZ404" s="166"/>
      <c r="IJA404" s="166"/>
      <c r="IJB404" s="166"/>
      <c r="IJC404" s="166"/>
      <c r="IJD404" s="166"/>
      <c r="IJE404" s="166"/>
      <c r="IJF404" s="166"/>
      <c r="IJG404" s="166"/>
      <c r="IJH404" s="166"/>
      <c r="IJI404" s="166"/>
      <c r="IJJ404" s="166"/>
      <c r="IJK404" s="166"/>
      <c r="IJL404" s="166"/>
      <c r="IJM404" s="166"/>
      <c r="IJN404" s="166"/>
      <c r="IJO404" s="166"/>
      <c r="IJP404" s="166"/>
      <c r="IJQ404" s="166"/>
      <c r="IJR404" s="166"/>
      <c r="IJS404" s="166"/>
      <c r="IJT404" s="166"/>
      <c r="IJU404" s="166"/>
      <c r="IJV404" s="166"/>
      <c r="IJW404" s="166"/>
      <c r="IJX404" s="166"/>
      <c r="IJY404" s="166"/>
      <c r="IJZ404" s="166"/>
      <c r="IKA404" s="166"/>
      <c r="IKB404" s="166"/>
      <c r="IKC404" s="166"/>
      <c r="IKD404" s="166"/>
      <c r="IKE404" s="166"/>
      <c r="IKF404" s="166"/>
      <c r="IKG404" s="166"/>
      <c r="IKH404" s="166"/>
      <c r="IKI404" s="166"/>
      <c r="IKJ404" s="166"/>
      <c r="IKK404" s="166"/>
      <c r="IKL404" s="166"/>
      <c r="IKM404" s="166"/>
      <c r="IKN404" s="166"/>
      <c r="IKO404" s="166"/>
      <c r="IKP404" s="166"/>
      <c r="IKQ404" s="166"/>
      <c r="IKR404" s="166"/>
      <c r="IKS404" s="166"/>
      <c r="IKT404" s="166"/>
      <c r="IKU404" s="166"/>
      <c r="IKV404" s="166"/>
      <c r="IKW404" s="166"/>
      <c r="IKX404" s="166"/>
      <c r="IKY404" s="166"/>
      <c r="IKZ404" s="166"/>
      <c r="ILA404" s="166"/>
      <c r="ILB404" s="166"/>
      <c r="ILC404" s="166"/>
      <c r="ILD404" s="166"/>
      <c r="ILE404" s="166"/>
      <c r="ILF404" s="166"/>
      <c r="ILG404" s="166"/>
      <c r="ILH404" s="166"/>
      <c r="ILI404" s="166"/>
      <c r="ILJ404" s="166"/>
      <c r="ILK404" s="166"/>
      <c r="ILL404" s="166"/>
      <c r="ILM404" s="166"/>
      <c r="ILN404" s="166"/>
      <c r="ILO404" s="166"/>
      <c r="ILP404" s="166"/>
      <c r="ILQ404" s="166"/>
      <c r="ILR404" s="166"/>
      <c r="ILS404" s="166"/>
      <c r="ILT404" s="166"/>
      <c r="ILU404" s="166"/>
      <c r="ILV404" s="166"/>
      <c r="ILW404" s="166"/>
      <c r="ILX404" s="166"/>
      <c r="ILY404" s="166"/>
      <c r="ILZ404" s="166"/>
      <c r="IMA404" s="166"/>
      <c r="IMB404" s="166"/>
      <c r="IMC404" s="166"/>
      <c r="IMD404" s="166"/>
      <c r="IME404" s="166"/>
      <c r="IMF404" s="166"/>
      <c r="IMG404" s="166"/>
      <c r="IMH404" s="166"/>
      <c r="IMI404" s="166"/>
      <c r="IMJ404" s="166"/>
      <c r="IMK404" s="166"/>
      <c r="IML404" s="166"/>
      <c r="IMM404" s="166"/>
      <c r="IMN404" s="166"/>
      <c r="IMO404" s="166"/>
      <c r="IMP404" s="166"/>
      <c r="IMQ404" s="166"/>
      <c r="IMR404" s="166"/>
      <c r="IMS404" s="166"/>
      <c r="IMT404" s="166"/>
      <c r="IMU404" s="166"/>
      <c r="IMV404" s="166"/>
      <c r="IMW404" s="166"/>
      <c r="IMX404" s="166"/>
      <c r="IMY404" s="166"/>
      <c r="IMZ404" s="166"/>
      <c r="INA404" s="166"/>
      <c r="INB404" s="166"/>
      <c r="INC404" s="166"/>
      <c r="IND404" s="166"/>
      <c r="INE404" s="166"/>
      <c r="INF404" s="166"/>
      <c r="ING404" s="166"/>
      <c r="INH404" s="166"/>
      <c r="INI404" s="166"/>
      <c r="INJ404" s="166"/>
      <c r="INK404" s="166"/>
      <c r="INL404" s="166"/>
      <c r="INM404" s="166"/>
      <c r="INN404" s="166"/>
      <c r="INO404" s="166"/>
      <c r="INP404" s="166"/>
      <c r="INQ404" s="166"/>
      <c r="INR404" s="166"/>
      <c r="INS404" s="166"/>
      <c r="INT404" s="166"/>
      <c r="INU404" s="166"/>
      <c r="INV404" s="166"/>
      <c r="INW404" s="166"/>
      <c r="INX404" s="166"/>
      <c r="INY404" s="166"/>
      <c r="INZ404" s="166"/>
      <c r="IOA404" s="166"/>
      <c r="IOB404" s="166"/>
      <c r="IOC404" s="166"/>
      <c r="IOD404" s="166"/>
      <c r="IOE404" s="166"/>
      <c r="IOF404" s="166"/>
      <c r="IOG404" s="166"/>
      <c r="IOH404" s="166"/>
      <c r="IOI404" s="166"/>
      <c r="IOJ404" s="166"/>
      <c r="IOK404" s="166"/>
      <c r="IOL404" s="166"/>
      <c r="IOM404" s="166"/>
      <c r="ION404" s="166"/>
      <c r="IOO404" s="166"/>
      <c r="IOP404" s="166"/>
      <c r="IOQ404" s="166"/>
      <c r="IOR404" s="166"/>
      <c r="IOS404" s="166"/>
      <c r="IOT404" s="166"/>
      <c r="IOU404" s="166"/>
      <c r="IOV404" s="166"/>
      <c r="IOW404" s="166"/>
      <c r="IOX404" s="166"/>
      <c r="IOY404" s="166"/>
      <c r="IOZ404" s="166"/>
      <c r="IPA404" s="166"/>
      <c r="IPB404" s="166"/>
      <c r="IPC404" s="166"/>
      <c r="IPD404" s="166"/>
      <c r="IPE404" s="166"/>
      <c r="IPF404" s="166"/>
      <c r="IPG404" s="166"/>
      <c r="IPH404" s="166"/>
      <c r="IPI404" s="166"/>
      <c r="IPJ404" s="166"/>
      <c r="IPK404" s="166"/>
      <c r="IPL404" s="166"/>
      <c r="IPM404" s="166"/>
      <c r="IPN404" s="166"/>
      <c r="IPO404" s="166"/>
      <c r="IPP404" s="166"/>
      <c r="IPQ404" s="166"/>
      <c r="IPR404" s="166"/>
      <c r="IPS404" s="166"/>
      <c r="IPT404" s="166"/>
      <c r="IPU404" s="166"/>
      <c r="IPV404" s="166"/>
      <c r="IPW404" s="166"/>
      <c r="IPX404" s="166"/>
      <c r="IPY404" s="166"/>
      <c r="IPZ404" s="166"/>
      <c r="IQA404" s="166"/>
      <c r="IQB404" s="166"/>
      <c r="IQC404" s="166"/>
      <c r="IQD404" s="166"/>
      <c r="IQE404" s="166"/>
      <c r="IQF404" s="166"/>
      <c r="IQG404" s="166"/>
      <c r="IQH404" s="166"/>
      <c r="IQI404" s="166"/>
      <c r="IQJ404" s="166"/>
      <c r="IQK404" s="166"/>
      <c r="IQL404" s="166"/>
      <c r="IQM404" s="166"/>
      <c r="IQN404" s="166"/>
      <c r="IQO404" s="166"/>
      <c r="IQP404" s="166"/>
      <c r="IQQ404" s="166"/>
      <c r="IQR404" s="166"/>
      <c r="IQS404" s="166"/>
      <c r="IQT404" s="166"/>
      <c r="IQU404" s="166"/>
      <c r="IQV404" s="166"/>
      <c r="IQW404" s="166"/>
      <c r="IQX404" s="166"/>
      <c r="IQY404" s="166"/>
      <c r="IQZ404" s="166"/>
      <c r="IRA404" s="166"/>
      <c r="IRB404" s="166"/>
      <c r="IRC404" s="166"/>
      <c r="IRD404" s="166"/>
      <c r="IRE404" s="166"/>
      <c r="IRF404" s="166"/>
      <c r="IRG404" s="166"/>
      <c r="IRH404" s="166"/>
      <c r="IRI404" s="166"/>
      <c r="IRJ404" s="166"/>
      <c r="IRK404" s="166"/>
      <c r="IRL404" s="166"/>
      <c r="IRM404" s="166"/>
      <c r="IRN404" s="166"/>
      <c r="IRO404" s="166"/>
      <c r="IRP404" s="166"/>
      <c r="IRQ404" s="166"/>
      <c r="IRR404" s="166"/>
      <c r="IRS404" s="166"/>
      <c r="IRT404" s="166"/>
      <c r="IRU404" s="166"/>
      <c r="IRV404" s="166"/>
      <c r="IRW404" s="166"/>
      <c r="IRX404" s="166"/>
      <c r="IRY404" s="166"/>
      <c r="IRZ404" s="166"/>
      <c r="ISA404" s="166"/>
      <c r="ISB404" s="166"/>
      <c r="ISC404" s="166"/>
      <c r="ISD404" s="166"/>
      <c r="ISE404" s="166"/>
      <c r="ISF404" s="166"/>
      <c r="ISG404" s="166"/>
      <c r="ISH404" s="166"/>
      <c r="ISI404" s="166"/>
      <c r="ISJ404" s="166"/>
      <c r="ISK404" s="166"/>
      <c r="ISL404" s="166"/>
      <c r="ISM404" s="166"/>
      <c r="ISN404" s="166"/>
      <c r="ISO404" s="166"/>
      <c r="ISP404" s="166"/>
      <c r="ISQ404" s="166"/>
      <c r="ISR404" s="166"/>
      <c r="ISS404" s="166"/>
      <c r="IST404" s="166"/>
      <c r="ISU404" s="166"/>
      <c r="ISV404" s="166"/>
      <c r="ISW404" s="166"/>
      <c r="ISX404" s="166"/>
      <c r="ISY404" s="166"/>
      <c r="ISZ404" s="166"/>
      <c r="ITA404" s="166"/>
      <c r="ITB404" s="166"/>
      <c r="ITC404" s="166"/>
      <c r="ITD404" s="166"/>
      <c r="ITE404" s="166"/>
      <c r="ITF404" s="166"/>
      <c r="ITG404" s="166"/>
      <c r="ITH404" s="166"/>
      <c r="ITI404" s="166"/>
      <c r="ITJ404" s="166"/>
      <c r="ITK404" s="166"/>
      <c r="ITL404" s="166"/>
      <c r="ITM404" s="166"/>
      <c r="ITN404" s="166"/>
      <c r="ITO404" s="166"/>
      <c r="ITP404" s="166"/>
      <c r="ITQ404" s="166"/>
      <c r="ITR404" s="166"/>
      <c r="ITS404" s="166"/>
      <c r="ITT404" s="166"/>
      <c r="ITU404" s="166"/>
      <c r="ITV404" s="166"/>
      <c r="ITW404" s="166"/>
      <c r="ITX404" s="166"/>
      <c r="ITY404" s="166"/>
      <c r="ITZ404" s="166"/>
      <c r="IUA404" s="166"/>
      <c r="IUB404" s="166"/>
      <c r="IUC404" s="166"/>
      <c r="IUD404" s="166"/>
      <c r="IUE404" s="166"/>
      <c r="IUF404" s="166"/>
      <c r="IUG404" s="166"/>
      <c r="IUH404" s="166"/>
      <c r="IUI404" s="166"/>
      <c r="IUJ404" s="166"/>
      <c r="IUK404" s="166"/>
      <c r="IUL404" s="166"/>
      <c r="IUM404" s="166"/>
      <c r="IUN404" s="166"/>
      <c r="IUO404" s="166"/>
      <c r="IUP404" s="166"/>
      <c r="IUQ404" s="166"/>
      <c r="IUR404" s="166"/>
      <c r="IUS404" s="166"/>
      <c r="IUT404" s="166"/>
      <c r="IUU404" s="166"/>
      <c r="IUV404" s="166"/>
      <c r="IUW404" s="166"/>
      <c r="IUX404" s="166"/>
      <c r="IUY404" s="166"/>
      <c r="IUZ404" s="166"/>
      <c r="IVA404" s="166"/>
      <c r="IVB404" s="166"/>
      <c r="IVC404" s="166"/>
      <c r="IVD404" s="166"/>
      <c r="IVE404" s="166"/>
      <c r="IVF404" s="166"/>
      <c r="IVG404" s="166"/>
      <c r="IVH404" s="166"/>
      <c r="IVI404" s="166"/>
      <c r="IVJ404" s="166"/>
      <c r="IVK404" s="166"/>
      <c r="IVL404" s="166"/>
      <c r="IVM404" s="166"/>
      <c r="IVN404" s="166"/>
      <c r="IVO404" s="166"/>
      <c r="IVP404" s="166"/>
      <c r="IVQ404" s="166"/>
      <c r="IVR404" s="166"/>
      <c r="IVS404" s="166"/>
      <c r="IVT404" s="166"/>
      <c r="IVU404" s="166"/>
      <c r="IVV404" s="166"/>
      <c r="IVW404" s="166"/>
      <c r="IVX404" s="166"/>
      <c r="IVY404" s="166"/>
      <c r="IVZ404" s="166"/>
      <c r="IWA404" s="166"/>
      <c r="IWB404" s="166"/>
      <c r="IWC404" s="166"/>
      <c r="IWD404" s="166"/>
      <c r="IWE404" s="166"/>
      <c r="IWF404" s="166"/>
      <c r="IWG404" s="166"/>
      <c r="IWH404" s="166"/>
      <c r="IWI404" s="166"/>
      <c r="IWJ404" s="166"/>
      <c r="IWK404" s="166"/>
      <c r="IWL404" s="166"/>
      <c r="IWM404" s="166"/>
      <c r="IWN404" s="166"/>
      <c r="IWO404" s="166"/>
      <c r="IWP404" s="166"/>
      <c r="IWQ404" s="166"/>
      <c r="IWR404" s="166"/>
      <c r="IWS404" s="166"/>
      <c r="IWT404" s="166"/>
      <c r="IWU404" s="166"/>
      <c r="IWV404" s="166"/>
      <c r="IWW404" s="166"/>
      <c r="IWX404" s="166"/>
      <c r="IWY404" s="166"/>
      <c r="IWZ404" s="166"/>
      <c r="IXA404" s="166"/>
      <c r="IXB404" s="166"/>
      <c r="IXC404" s="166"/>
      <c r="IXD404" s="166"/>
      <c r="IXE404" s="166"/>
      <c r="IXF404" s="166"/>
      <c r="IXG404" s="166"/>
      <c r="IXH404" s="166"/>
      <c r="IXI404" s="166"/>
      <c r="IXJ404" s="166"/>
      <c r="IXK404" s="166"/>
      <c r="IXL404" s="166"/>
      <c r="IXM404" s="166"/>
      <c r="IXN404" s="166"/>
      <c r="IXO404" s="166"/>
      <c r="IXP404" s="166"/>
      <c r="IXQ404" s="166"/>
      <c r="IXR404" s="166"/>
      <c r="IXS404" s="166"/>
      <c r="IXT404" s="166"/>
      <c r="IXU404" s="166"/>
      <c r="IXV404" s="166"/>
      <c r="IXW404" s="166"/>
      <c r="IXX404" s="166"/>
      <c r="IXY404" s="166"/>
      <c r="IXZ404" s="166"/>
      <c r="IYA404" s="166"/>
      <c r="IYB404" s="166"/>
      <c r="IYC404" s="166"/>
      <c r="IYD404" s="166"/>
      <c r="IYE404" s="166"/>
      <c r="IYF404" s="166"/>
      <c r="IYG404" s="166"/>
      <c r="IYH404" s="166"/>
      <c r="IYI404" s="166"/>
      <c r="IYJ404" s="166"/>
      <c r="IYK404" s="166"/>
      <c r="IYL404" s="166"/>
      <c r="IYM404" s="166"/>
      <c r="IYN404" s="166"/>
      <c r="IYO404" s="166"/>
      <c r="IYP404" s="166"/>
      <c r="IYQ404" s="166"/>
      <c r="IYR404" s="166"/>
      <c r="IYS404" s="166"/>
      <c r="IYT404" s="166"/>
      <c r="IYU404" s="166"/>
      <c r="IYV404" s="166"/>
      <c r="IYW404" s="166"/>
      <c r="IYX404" s="166"/>
      <c r="IYY404" s="166"/>
      <c r="IYZ404" s="166"/>
      <c r="IZA404" s="166"/>
      <c r="IZB404" s="166"/>
      <c r="IZC404" s="166"/>
      <c r="IZD404" s="166"/>
      <c r="IZE404" s="166"/>
      <c r="IZF404" s="166"/>
      <c r="IZG404" s="166"/>
      <c r="IZH404" s="166"/>
      <c r="IZI404" s="166"/>
      <c r="IZJ404" s="166"/>
      <c r="IZK404" s="166"/>
      <c r="IZL404" s="166"/>
      <c r="IZM404" s="166"/>
      <c r="IZN404" s="166"/>
      <c r="IZO404" s="166"/>
      <c r="IZP404" s="166"/>
      <c r="IZQ404" s="166"/>
      <c r="IZR404" s="166"/>
      <c r="IZS404" s="166"/>
      <c r="IZT404" s="166"/>
      <c r="IZU404" s="166"/>
      <c r="IZV404" s="166"/>
      <c r="IZW404" s="166"/>
      <c r="IZX404" s="166"/>
      <c r="IZY404" s="166"/>
      <c r="IZZ404" s="166"/>
      <c r="JAA404" s="166"/>
      <c r="JAB404" s="166"/>
      <c r="JAC404" s="166"/>
      <c r="JAD404" s="166"/>
      <c r="JAE404" s="166"/>
      <c r="JAF404" s="166"/>
      <c r="JAG404" s="166"/>
      <c r="JAH404" s="166"/>
      <c r="JAI404" s="166"/>
      <c r="JAJ404" s="166"/>
      <c r="JAK404" s="166"/>
      <c r="JAL404" s="166"/>
      <c r="JAM404" s="166"/>
      <c r="JAN404" s="166"/>
      <c r="JAO404" s="166"/>
      <c r="JAP404" s="166"/>
      <c r="JAQ404" s="166"/>
      <c r="JAR404" s="166"/>
      <c r="JAS404" s="166"/>
      <c r="JAT404" s="166"/>
      <c r="JAU404" s="166"/>
      <c r="JAV404" s="166"/>
      <c r="JAW404" s="166"/>
      <c r="JAX404" s="166"/>
      <c r="JAY404" s="166"/>
      <c r="JAZ404" s="166"/>
      <c r="JBA404" s="166"/>
      <c r="JBB404" s="166"/>
      <c r="JBC404" s="166"/>
      <c r="JBD404" s="166"/>
      <c r="JBE404" s="166"/>
      <c r="JBF404" s="166"/>
      <c r="JBG404" s="166"/>
      <c r="JBH404" s="166"/>
      <c r="JBI404" s="166"/>
      <c r="JBJ404" s="166"/>
      <c r="JBK404" s="166"/>
      <c r="JBL404" s="166"/>
      <c r="JBM404" s="166"/>
      <c r="JBN404" s="166"/>
      <c r="JBO404" s="166"/>
      <c r="JBP404" s="166"/>
      <c r="JBQ404" s="166"/>
      <c r="JBR404" s="166"/>
      <c r="JBS404" s="166"/>
      <c r="JBT404" s="166"/>
      <c r="JBU404" s="166"/>
      <c r="JBV404" s="166"/>
      <c r="JBW404" s="166"/>
      <c r="JBX404" s="166"/>
      <c r="JBY404" s="166"/>
      <c r="JBZ404" s="166"/>
      <c r="JCA404" s="166"/>
      <c r="JCB404" s="166"/>
      <c r="JCC404" s="166"/>
      <c r="JCD404" s="166"/>
      <c r="JCE404" s="166"/>
      <c r="JCF404" s="166"/>
      <c r="JCG404" s="166"/>
      <c r="JCH404" s="166"/>
      <c r="JCI404" s="166"/>
      <c r="JCJ404" s="166"/>
      <c r="JCK404" s="166"/>
      <c r="JCL404" s="166"/>
      <c r="JCM404" s="166"/>
      <c r="JCN404" s="166"/>
      <c r="JCO404" s="166"/>
      <c r="JCP404" s="166"/>
      <c r="JCQ404" s="166"/>
      <c r="JCR404" s="166"/>
      <c r="JCS404" s="166"/>
      <c r="JCT404" s="166"/>
      <c r="JCU404" s="166"/>
      <c r="JCV404" s="166"/>
      <c r="JCW404" s="166"/>
      <c r="JCX404" s="166"/>
      <c r="JCY404" s="166"/>
      <c r="JCZ404" s="166"/>
      <c r="JDA404" s="166"/>
      <c r="JDB404" s="166"/>
      <c r="JDC404" s="166"/>
      <c r="JDD404" s="166"/>
      <c r="JDE404" s="166"/>
      <c r="JDF404" s="166"/>
      <c r="JDG404" s="166"/>
      <c r="JDH404" s="166"/>
      <c r="JDI404" s="166"/>
      <c r="JDJ404" s="166"/>
      <c r="JDK404" s="166"/>
      <c r="JDL404" s="166"/>
      <c r="JDM404" s="166"/>
      <c r="JDN404" s="166"/>
      <c r="JDO404" s="166"/>
      <c r="JDP404" s="166"/>
      <c r="JDQ404" s="166"/>
      <c r="JDR404" s="166"/>
      <c r="JDS404" s="166"/>
      <c r="JDT404" s="166"/>
      <c r="JDU404" s="166"/>
      <c r="JDV404" s="166"/>
      <c r="JDW404" s="166"/>
      <c r="JDX404" s="166"/>
      <c r="JDY404" s="166"/>
      <c r="JDZ404" s="166"/>
      <c r="JEA404" s="166"/>
      <c r="JEB404" s="166"/>
      <c r="JEC404" s="166"/>
      <c r="JED404" s="166"/>
      <c r="JEE404" s="166"/>
      <c r="JEF404" s="166"/>
      <c r="JEG404" s="166"/>
      <c r="JEH404" s="166"/>
      <c r="JEI404" s="166"/>
      <c r="JEJ404" s="166"/>
      <c r="JEK404" s="166"/>
      <c r="JEL404" s="166"/>
      <c r="JEM404" s="166"/>
      <c r="JEN404" s="166"/>
      <c r="JEO404" s="166"/>
      <c r="JEP404" s="166"/>
      <c r="JEQ404" s="166"/>
      <c r="JER404" s="166"/>
      <c r="JES404" s="166"/>
      <c r="JET404" s="166"/>
      <c r="JEU404" s="166"/>
      <c r="JEV404" s="166"/>
      <c r="JEW404" s="166"/>
      <c r="JEX404" s="166"/>
      <c r="JEY404" s="166"/>
      <c r="JEZ404" s="166"/>
      <c r="JFA404" s="166"/>
      <c r="JFB404" s="166"/>
      <c r="JFC404" s="166"/>
      <c r="JFD404" s="166"/>
      <c r="JFE404" s="166"/>
      <c r="JFF404" s="166"/>
      <c r="JFG404" s="166"/>
      <c r="JFH404" s="166"/>
      <c r="JFI404" s="166"/>
      <c r="JFJ404" s="166"/>
      <c r="JFK404" s="166"/>
      <c r="JFL404" s="166"/>
      <c r="JFM404" s="166"/>
      <c r="JFN404" s="166"/>
      <c r="JFO404" s="166"/>
      <c r="JFP404" s="166"/>
      <c r="JFQ404" s="166"/>
      <c r="JFR404" s="166"/>
      <c r="JFS404" s="166"/>
      <c r="JFT404" s="166"/>
      <c r="JFU404" s="166"/>
      <c r="JFV404" s="166"/>
      <c r="JFW404" s="166"/>
      <c r="JFX404" s="166"/>
      <c r="JFY404" s="166"/>
      <c r="JFZ404" s="166"/>
      <c r="JGA404" s="166"/>
      <c r="JGB404" s="166"/>
      <c r="JGC404" s="166"/>
      <c r="JGD404" s="166"/>
      <c r="JGE404" s="166"/>
      <c r="JGF404" s="166"/>
      <c r="JGG404" s="166"/>
      <c r="JGH404" s="166"/>
      <c r="JGI404" s="166"/>
      <c r="JGJ404" s="166"/>
      <c r="JGK404" s="166"/>
      <c r="JGL404" s="166"/>
      <c r="JGM404" s="166"/>
      <c r="JGN404" s="166"/>
      <c r="JGO404" s="166"/>
      <c r="JGP404" s="166"/>
      <c r="JGQ404" s="166"/>
      <c r="JGR404" s="166"/>
      <c r="JGS404" s="166"/>
      <c r="JGT404" s="166"/>
      <c r="JGU404" s="166"/>
      <c r="JGV404" s="166"/>
      <c r="JGW404" s="166"/>
      <c r="JGX404" s="166"/>
      <c r="JGY404" s="166"/>
      <c r="JGZ404" s="166"/>
      <c r="JHA404" s="166"/>
      <c r="JHB404" s="166"/>
      <c r="JHC404" s="166"/>
      <c r="JHD404" s="166"/>
      <c r="JHE404" s="166"/>
      <c r="JHF404" s="166"/>
      <c r="JHG404" s="166"/>
      <c r="JHH404" s="166"/>
      <c r="JHI404" s="166"/>
      <c r="JHJ404" s="166"/>
      <c r="JHK404" s="166"/>
      <c r="JHL404" s="166"/>
      <c r="JHM404" s="166"/>
      <c r="JHN404" s="166"/>
      <c r="JHO404" s="166"/>
      <c r="JHP404" s="166"/>
      <c r="JHQ404" s="166"/>
      <c r="JHR404" s="166"/>
      <c r="JHS404" s="166"/>
      <c r="JHT404" s="166"/>
      <c r="JHU404" s="166"/>
      <c r="JHV404" s="166"/>
      <c r="JHW404" s="166"/>
      <c r="JHX404" s="166"/>
      <c r="JHY404" s="166"/>
      <c r="JHZ404" s="166"/>
      <c r="JIA404" s="166"/>
      <c r="JIB404" s="166"/>
      <c r="JIC404" s="166"/>
      <c r="JID404" s="166"/>
      <c r="JIE404" s="166"/>
      <c r="JIF404" s="166"/>
      <c r="JIG404" s="166"/>
      <c r="JIH404" s="166"/>
      <c r="JII404" s="166"/>
      <c r="JIJ404" s="166"/>
      <c r="JIK404" s="166"/>
      <c r="JIL404" s="166"/>
      <c r="JIM404" s="166"/>
      <c r="JIN404" s="166"/>
      <c r="JIO404" s="166"/>
      <c r="JIP404" s="166"/>
      <c r="JIQ404" s="166"/>
      <c r="JIR404" s="166"/>
      <c r="JIS404" s="166"/>
      <c r="JIT404" s="166"/>
      <c r="JIU404" s="166"/>
      <c r="JIV404" s="166"/>
      <c r="JIW404" s="166"/>
      <c r="JIX404" s="166"/>
      <c r="JIY404" s="166"/>
      <c r="JIZ404" s="166"/>
      <c r="JJA404" s="166"/>
      <c r="JJB404" s="166"/>
      <c r="JJC404" s="166"/>
      <c r="JJD404" s="166"/>
      <c r="JJE404" s="166"/>
      <c r="JJF404" s="166"/>
      <c r="JJG404" s="166"/>
      <c r="JJH404" s="166"/>
      <c r="JJI404" s="166"/>
      <c r="JJJ404" s="166"/>
      <c r="JJK404" s="166"/>
      <c r="JJL404" s="166"/>
      <c r="JJM404" s="166"/>
      <c r="JJN404" s="166"/>
      <c r="JJO404" s="166"/>
      <c r="JJP404" s="166"/>
      <c r="JJQ404" s="166"/>
      <c r="JJR404" s="166"/>
      <c r="JJS404" s="166"/>
      <c r="JJT404" s="166"/>
      <c r="JJU404" s="166"/>
      <c r="JJV404" s="166"/>
      <c r="JJW404" s="166"/>
      <c r="JJX404" s="166"/>
      <c r="JJY404" s="166"/>
      <c r="JJZ404" s="166"/>
      <c r="JKA404" s="166"/>
      <c r="JKB404" s="166"/>
      <c r="JKC404" s="166"/>
      <c r="JKD404" s="166"/>
      <c r="JKE404" s="166"/>
      <c r="JKF404" s="166"/>
      <c r="JKG404" s="166"/>
      <c r="JKH404" s="166"/>
      <c r="JKI404" s="166"/>
      <c r="JKJ404" s="166"/>
      <c r="JKK404" s="166"/>
      <c r="JKL404" s="166"/>
      <c r="JKM404" s="166"/>
      <c r="JKN404" s="166"/>
      <c r="JKO404" s="166"/>
      <c r="JKP404" s="166"/>
      <c r="JKQ404" s="166"/>
      <c r="JKR404" s="166"/>
      <c r="JKS404" s="166"/>
      <c r="JKT404" s="166"/>
      <c r="JKU404" s="166"/>
      <c r="JKV404" s="166"/>
      <c r="JKW404" s="166"/>
      <c r="JKX404" s="166"/>
      <c r="JKY404" s="166"/>
      <c r="JKZ404" s="166"/>
      <c r="JLA404" s="166"/>
      <c r="JLB404" s="166"/>
      <c r="JLC404" s="166"/>
      <c r="JLD404" s="166"/>
      <c r="JLE404" s="166"/>
      <c r="JLF404" s="166"/>
      <c r="JLG404" s="166"/>
      <c r="JLH404" s="166"/>
      <c r="JLI404" s="166"/>
      <c r="JLJ404" s="166"/>
      <c r="JLK404" s="166"/>
      <c r="JLL404" s="166"/>
      <c r="JLM404" s="166"/>
      <c r="JLN404" s="166"/>
      <c r="JLO404" s="166"/>
      <c r="JLP404" s="166"/>
      <c r="JLQ404" s="166"/>
      <c r="JLR404" s="166"/>
      <c r="JLS404" s="166"/>
      <c r="JLT404" s="166"/>
      <c r="JLU404" s="166"/>
      <c r="JLV404" s="166"/>
      <c r="JLW404" s="166"/>
      <c r="JLX404" s="166"/>
      <c r="JLY404" s="166"/>
      <c r="JLZ404" s="166"/>
      <c r="JMA404" s="166"/>
      <c r="JMB404" s="166"/>
      <c r="JMC404" s="166"/>
      <c r="JMD404" s="166"/>
      <c r="JME404" s="166"/>
      <c r="JMF404" s="166"/>
      <c r="JMG404" s="166"/>
      <c r="JMH404" s="166"/>
      <c r="JMI404" s="166"/>
      <c r="JMJ404" s="166"/>
      <c r="JMK404" s="166"/>
      <c r="JML404" s="166"/>
      <c r="JMM404" s="166"/>
      <c r="JMN404" s="166"/>
      <c r="JMO404" s="166"/>
      <c r="JMP404" s="166"/>
      <c r="JMQ404" s="166"/>
      <c r="JMR404" s="166"/>
      <c r="JMS404" s="166"/>
      <c r="JMT404" s="166"/>
      <c r="JMU404" s="166"/>
      <c r="JMV404" s="166"/>
      <c r="JMW404" s="166"/>
      <c r="JMX404" s="166"/>
      <c r="JMY404" s="166"/>
      <c r="JMZ404" s="166"/>
      <c r="JNA404" s="166"/>
      <c r="JNB404" s="166"/>
      <c r="JNC404" s="166"/>
      <c r="JND404" s="166"/>
      <c r="JNE404" s="166"/>
      <c r="JNF404" s="166"/>
      <c r="JNG404" s="166"/>
      <c r="JNH404" s="166"/>
      <c r="JNI404" s="166"/>
      <c r="JNJ404" s="166"/>
      <c r="JNK404" s="166"/>
      <c r="JNL404" s="166"/>
      <c r="JNM404" s="166"/>
      <c r="JNN404" s="166"/>
      <c r="JNO404" s="166"/>
      <c r="JNP404" s="166"/>
      <c r="JNQ404" s="166"/>
      <c r="JNR404" s="166"/>
      <c r="JNS404" s="166"/>
      <c r="JNT404" s="166"/>
      <c r="JNU404" s="166"/>
      <c r="JNV404" s="166"/>
      <c r="JNW404" s="166"/>
      <c r="JNX404" s="166"/>
      <c r="JNY404" s="166"/>
      <c r="JNZ404" s="166"/>
      <c r="JOA404" s="166"/>
      <c r="JOB404" s="166"/>
      <c r="JOC404" s="166"/>
      <c r="JOD404" s="166"/>
      <c r="JOE404" s="166"/>
      <c r="JOF404" s="166"/>
      <c r="JOG404" s="166"/>
      <c r="JOH404" s="166"/>
      <c r="JOI404" s="166"/>
      <c r="JOJ404" s="166"/>
      <c r="JOK404" s="166"/>
      <c r="JOL404" s="166"/>
      <c r="JOM404" s="166"/>
      <c r="JON404" s="166"/>
      <c r="JOO404" s="166"/>
      <c r="JOP404" s="166"/>
      <c r="JOQ404" s="166"/>
      <c r="JOR404" s="166"/>
      <c r="JOS404" s="166"/>
      <c r="JOT404" s="166"/>
      <c r="JOU404" s="166"/>
      <c r="JOV404" s="166"/>
      <c r="JOW404" s="166"/>
      <c r="JOX404" s="166"/>
      <c r="JOY404" s="166"/>
      <c r="JOZ404" s="166"/>
      <c r="JPA404" s="166"/>
      <c r="JPB404" s="166"/>
      <c r="JPC404" s="166"/>
      <c r="JPD404" s="166"/>
      <c r="JPE404" s="166"/>
      <c r="JPF404" s="166"/>
      <c r="JPG404" s="166"/>
      <c r="JPH404" s="166"/>
      <c r="JPI404" s="166"/>
      <c r="JPJ404" s="166"/>
      <c r="JPK404" s="166"/>
      <c r="JPL404" s="166"/>
      <c r="JPM404" s="166"/>
      <c r="JPN404" s="166"/>
      <c r="JPO404" s="166"/>
      <c r="JPP404" s="166"/>
      <c r="JPQ404" s="166"/>
      <c r="JPR404" s="166"/>
      <c r="JPS404" s="166"/>
      <c r="JPT404" s="166"/>
      <c r="JPU404" s="166"/>
      <c r="JPV404" s="166"/>
      <c r="JPW404" s="166"/>
      <c r="JPX404" s="166"/>
      <c r="JPY404" s="166"/>
      <c r="JPZ404" s="166"/>
      <c r="JQA404" s="166"/>
      <c r="JQB404" s="166"/>
      <c r="JQC404" s="166"/>
      <c r="JQD404" s="166"/>
      <c r="JQE404" s="166"/>
      <c r="JQF404" s="166"/>
      <c r="JQG404" s="166"/>
      <c r="JQH404" s="166"/>
      <c r="JQI404" s="166"/>
      <c r="JQJ404" s="166"/>
      <c r="JQK404" s="166"/>
      <c r="JQL404" s="166"/>
      <c r="JQM404" s="166"/>
      <c r="JQN404" s="166"/>
      <c r="JQO404" s="166"/>
      <c r="JQP404" s="166"/>
      <c r="JQQ404" s="166"/>
      <c r="JQR404" s="166"/>
      <c r="JQS404" s="166"/>
      <c r="JQT404" s="166"/>
      <c r="JQU404" s="166"/>
      <c r="JQV404" s="166"/>
      <c r="JQW404" s="166"/>
      <c r="JQX404" s="166"/>
      <c r="JQY404" s="166"/>
      <c r="JQZ404" s="166"/>
      <c r="JRA404" s="166"/>
      <c r="JRB404" s="166"/>
      <c r="JRC404" s="166"/>
      <c r="JRD404" s="166"/>
      <c r="JRE404" s="166"/>
      <c r="JRF404" s="166"/>
      <c r="JRG404" s="166"/>
      <c r="JRH404" s="166"/>
      <c r="JRI404" s="166"/>
      <c r="JRJ404" s="166"/>
      <c r="JRK404" s="166"/>
      <c r="JRL404" s="166"/>
      <c r="JRM404" s="166"/>
      <c r="JRN404" s="166"/>
      <c r="JRO404" s="166"/>
      <c r="JRP404" s="166"/>
      <c r="JRQ404" s="166"/>
      <c r="JRR404" s="166"/>
      <c r="JRS404" s="166"/>
      <c r="JRT404" s="166"/>
      <c r="JRU404" s="166"/>
      <c r="JRV404" s="166"/>
      <c r="JRW404" s="166"/>
      <c r="JRX404" s="166"/>
      <c r="JRY404" s="166"/>
      <c r="JRZ404" s="166"/>
      <c r="JSA404" s="166"/>
      <c r="JSB404" s="166"/>
      <c r="JSC404" s="166"/>
      <c r="JSD404" s="166"/>
      <c r="JSE404" s="166"/>
      <c r="JSF404" s="166"/>
      <c r="JSG404" s="166"/>
      <c r="JSH404" s="166"/>
      <c r="JSI404" s="166"/>
      <c r="JSJ404" s="166"/>
      <c r="JSK404" s="166"/>
      <c r="JSL404" s="166"/>
      <c r="JSM404" s="166"/>
      <c r="JSN404" s="166"/>
      <c r="JSO404" s="166"/>
      <c r="JSP404" s="166"/>
      <c r="JSQ404" s="166"/>
      <c r="JSR404" s="166"/>
      <c r="JSS404" s="166"/>
      <c r="JST404" s="166"/>
      <c r="JSU404" s="166"/>
      <c r="JSV404" s="166"/>
      <c r="JSW404" s="166"/>
      <c r="JSX404" s="166"/>
      <c r="JSY404" s="166"/>
      <c r="JSZ404" s="166"/>
      <c r="JTA404" s="166"/>
      <c r="JTB404" s="166"/>
      <c r="JTC404" s="166"/>
      <c r="JTD404" s="166"/>
      <c r="JTE404" s="166"/>
      <c r="JTF404" s="166"/>
      <c r="JTG404" s="166"/>
      <c r="JTH404" s="166"/>
      <c r="JTI404" s="166"/>
      <c r="JTJ404" s="166"/>
      <c r="JTK404" s="166"/>
      <c r="JTL404" s="166"/>
      <c r="JTM404" s="166"/>
      <c r="JTN404" s="166"/>
      <c r="JTO404" s="166"/>
      <c r="JTP404" s="166"/>
      <c r="JTQ404" s="166"/>
      <c r="JTR404" s="166"/>
      <c r="JTS404" s="166"/>
      <c r="JTT404" s="166"/>
      <c r="JTU404" s="166"/>
      <c r="JTV404" s="166"/>
      <c r="JTW404" s="166"/>
      <c r="JTX404" s="166"/>
      <c r="JTY404" s="166"/>
      <c r="JTZ404" s="166"/>
      <c r="JUA404" s="166"/>
      <c r="JUB404" s="166"/>
      <c r="JUC404" s="166"/>
      <c r="JUD404" s="166"/>
      <c r="JUE404" s="166"/>
      <c r="JUF404" s="166"/>
      <c r="JUG404" s="166"/>
      <c r="JUH404" s="166"/>
      <c r="JUI404" s="166"/>
      <c r="JUJ404" s="166"/>
      <c r="JUK404" s="166"/>
      <c r="JUL404" s="166"/>
      <c r="JUM404" s="166"/>
      <c r="JUN404" s="166"/>
      <c r="JUO404" s="166"/>
      <c r="JUP404" s="166"/>
      <c r="JUQ404" s="166"/>
      <c r="JUR404" s="166"/>
      <c r="JUS404" s="166"/>
      <c r="JUT404" s="166"/>
      <c r="JUU404" s="166"/>
      <c r="JUV404" s="166"/>
      <c r="JUW404" s="166"/>
      <c r="JUX404" s="166"/>
      <c r="JUY404" s="166"/>
      <c r="JUZ404" s="166"/>
      <c r="JVA404" s="166"/>
      <c r="JVB404" s="166"/>
      <c r="JVC404" s="166"/>
      <c r="JVD404" s="166"/>
      <c r="JVE404" s="166"/>
      <c r="JVF404" s="166"/>
      <c r="JVG404" s="166"/>
      <c r="JVH404" s="166"/>
      <c r="JVI404" s="166"/>
      <c r="JVJ404" s="166"/>
      <c r="JVK404" s="166"/>
      <c r="JVL404" s="166"/>
      <c r="JVM404" s="166"/>
      <c r="JVN404" s="166"/>
      <c r="JVO404" s="166"/>
      <c r="JVP404" s="166"/>
      <c r="JVQ404" s="166"/>
      <c r="JVR404" s="166"/>
      <c r="JVS404" s="166"/>
      <c r="JVT404" s="166"/>
      <c r="JVU404" s="166"/>
      <c r="JVV404" s="166"/>
      <c r="JVW404" s="166"/>
      <c r="JVX404" s="166"/>
      <c r="JVY404" s="166"/>
      <c r="JVZ404" s="166"/>
      <c r="JWA404" s="166"/>
      <c r="JWB404" s="166"/>
      <c r="JWC404" s="166"/>
      <c r="JWD404" s="166"/>
      <c r="JWE404" s="166"/>
      <c r="JWF404" s="166"/>
      <c r="JWG404" s="166"/>
      <c r="JWH404" s="166"/>
      <c r="JWI404" s="166"/>
      <c r="JWJ404" s="166"/>
      <c r="JWK404" s="166"/>
      <c r="JWL404" s="166"/>
      <c r="JWM404" s="166"/>
      <c r="JWN404" s="166"/>
      <c r="JWO404" s="166"/>
      <c r="JWP404" s="166"/>
      <c r="JWQ404" s="166"/>
      <c r="JWR404" s="166"/>
      <c r="JWS404" s="166"/>
      <c r="JWT404" s="166"/>
      <c r="JWU404" s="166"/>
      <c r="JWV404" s="166"/>
      <c r="JWW404" s="166"/>
      <c r="JWX404" s="166"/>
      <c r="JWY404" s="166"/>
      <c r="JWZ404" s="166"/>
      <c r="JXA404" s="166"/>
      <c r="JXB404" s="166"/>
      <c r="JXC404" s="166"/>
      <c r="JXD404" s="166"/>
      <c r="JXE404" s="166"/>
      <c r="JXF404" s="166"/>
      <c r="JXG404" s="166"/>
      <c r="JXH404" s="166"/>
      <c r="JXI404" s="166"/>
      <c r="JXJ404" s="166"/>
      <c r="JXK404" s="166"/>
      <c r="JXL404" s="166"/>
      <c r="JXM404" s="166"/>
      <c r="JXN404" s="166"/>
      <c r="JXO404" s="166"/>
      <c r="JXP404" s="166"/>
      <c r="JXQ404" s="166"/>
      <c r="JXR404" s="166"/>
      <c r="JXS404" s="166"/>
      <c r="JXT404" s="166"/>
      <c r="JXU404" s="166"/>
      <c r="JXV404" s="166"/>
      <c r="JXW404" s="166"/>
      <c r="JXX404" s="166"/>
      <c r="JXY404" s="166"/>
      <c r="JXZ404" s="166"/>
      <c r="JYA404" s="166"/>
      <c r="JYB404" s="166"/>
      <c r="JYC404" s="166"/>
      <c r="JYD404" s="166"/>
      <c r="JYE404" s="166"/>
      <c r="JYF404" s="166"/>
      <c r="JYG404" s="166"/>
      <c r="JYH404" s="166"/>
      <c r="JYI404" s="166"/>
      <c r="JYJ404" s="166"/>
      <c r="JYK404" s="166"/>
      <c r="JYL404" s="166"/>
      <c r="JYM404" s="166"/>
      <c r="JYN404" s="166"/>
      <c r="JYO404" s="166"/>
      <c r="JYP404" s="166"/>
      <c r="JYQ404" s="166"/>
      <c r="JYR404" s="166"/>
      <c r="JYS404" s="166"/>
      <c r="JYT404" s="166"/>
      <c r="JYU404" s="166"/>
      <c r="JYV404" s="166"/>
      <c r="JYW404" s="166"/>
      <c r="JYX404" s="166"/>
      <c r="JYY404" s="166"/>
      <c r="JYZ404" s="166"/>
      <c r="JZA404" s="166"/>
      <c r="JZB404" s="166"/>
      <c r="JZC404" s="166"/>
      <c r="JZD404" s="166"/>
      <c r="JZE404" s="166"/>
      <c r="JZF404" s="166"/>
      <c r="JZG404" s="166"/>
      <c r="JZH404" s="166"/>
      <c r="JZI404" s="166"/>
      <c r="JZJ404" s="166"/>
      <c r="JZK404" s="166"/>
      <c r="JZL404" s="166"/>
      <c r="JZM404" s="166"/>
      <c r="JZN404" s="166"/>
      <c r="JZO404" s="166"/>
      <c r="JZP404" s="166"/>
      <c r="JZQ404" s="166"/>
      <c r="JZR404" s="166"/>
      <c r="JZS404" s="166"/>
      <c r="JZT404" s="166"/>
      <c r="JZU404" s="166"/>
      <c r="JZV404" s="166"/>
      <c r="JZW404" s="166"/>
      <c r="JZX404" s="166"/>
      <c r="JZY404" s="166"/>
      <c r="JZZ404" s="166"/>
      <c r="KAA404" s="166"/>
      <c r="KAB404" s="166"/>
      <c r="KAC404" s="166"/>
      <c r="KAD404" s="166"/>
      <c r="KAE404" s="166"/>
      <c r="KAF404" s="166"/>
      <c r="KAG404" s="166"/>
      <c r="KAH404" s="166"/>
      <c r="KAI404" s="166"/>
      <c r="KAJ404" s="166"/>
      <c r="KAK404" s="166"/>
      <c r="KAL404" s="166"/>
      <c r="KAM404" s="166"/>
      <c r="KAN404" s="166"/>
      <c r="KAO404" s="166"/>
      <c r="KAP404" s="166"/>
      <c r="KAQ404" s="166"/>
      <c r="KAR404" s="166"/>
      <c r="KAS404" s="166"/>
      <c r="KAT404" s="166"/>
      <c r="KAU404" s="166"/>
      <c r="KAV404" s="166"/>
      <c r="KAW404" s="166"/>
      <c r="KAX404" s="166"/>
      <c r="KAY404" s="166"/>
      <c r="KAZ404" s="166"/>
      <c r="KBA404" s="166"/>
      <c r="KBB404" s="166"/>
      <c r="KBC404" s="166"/>
      <c r="KBD404" s="166"/>
      <c r="KBE404" s="166"/>
      <c r="KBF404" s="166"/>
      <c r="KBG404" s="166"/>
      <c r="KBH404" s="166"/>
      <c r="KBI404" s="166"/>
      <c r="KBJ404" s="166"/>
      <c r="KBK404" s="166"/>
      <c r="KBL404" s="166"/>
      <c r="KBM404" s="166"/>
      <c r="KBN404" s="166"/>
      <c r="KBO404" s="166"/>
      <c r="KBP404" s="166"/>
      <c r="KBQ404" s="166"/>
      <c r="KBR404" s="166"/>
      <c r="KBS404" s="166"/>
      <c r="KBT404" s="166"/>
      <c r="KBU404" s="166"/>
      <c r="KBV404" s="166"/>
      <c r="KBW404" s="166"/>
      <c r="KBX404" s="166"/>
      <c r="KBY404" s="166"/>
      <c r="KBZ404" s="166"/>
      <c r="KCA404" s="166"/>
      <c r="KCB404" s="166"/>
      <c r="KCC404" s="166"/>
      <c r="KCD404" s="166"/>
      <c r="KCE404" s="166"/>
      <c r="KCF404" s="166"/>
      <c r="KCG404" s="166"/>
      <c r="KCH404" s="166"/>
      <c r="KCI404" s="166"/>
      <c r="KCJ404" s="166"/>
      <c r="KCK404" s="166"/>
      <c r="KCL404" s="166"/>
      <c r="KCM404" s="166"/>
      <c r="KCN404" s="166"/>
      <c r="KCO404" s="166"/>
      <c r="KCP404" s="166"/>
      <c r="KCQ404" s="166"/>
      <c r="KCR404" s="166"/>
      <c r="KCS404" s="166"/>
      <c r="KCT404" s="166"/>
      <c r="KCU404" s="166"/>
      <c r="KCV404" s="166"/>
      <c r="KCW404" s="166"/>
      <c r="KCX404" s="166"/>
      <c r="KCY404" s="166"/>
      <c r="KCZ404" s="166"/>
      <c r="KDA404" s="166"/>
      <c r="KDB404" s="166"/>
      <c r="KDC404" s="166"/>
      <c r="KDD404" s="166"/>
      <c r="KDE404" s="166"/>
      <c r="KDF404" s="166"/>
      <c r="KDG404" s="166"/>
      <c r="KDH404" s="166"/>
      <c r="KDI404" s="166"/>
      <c r="KDJ404" s="166"/>
      <c r="KDK404" s="166"/>
      <c r="KDL404" s="166"/>
      <c r="KDM404" s="166"/>
      <c r="KDN404" s="166"/>
      <c r="KDO404" s="166"/>
      <c r="KDP404" s="166"/>
      <c r="KDQ404" s="166"/>
      <c r="KDR404" s="166"/>
      <c r="KDS404" s="166"/>
      <c r="KDT404" s="166"/>
      <c r="KDU404" s="166"/>
      <c r="KDV404" s="166"/>
      <c r="KDW404" s="166"/>
      <c r="KDX404" s="166"/>
      <c r="KDY404" s="166"/>
      <c r="KDZ404" s="166"/>
      <c r="KEA404" s="166"/>
      <c r="KEB404" s="166"/>
      <c r="KEC404" s="166"/>
      <c r="KED404" s="166"/>
      <c r="KEE404" s="166"/>
      <c r="KEF404" s="166"/>
      <c r="KEG404" s="166"/>
      <c r="KEH404" s="166"/>
      <c r="KEI404" s="166"/>
      <c r="KEJ404" s="166"/>
      <c r="KEK404" s="166"/>
      <c r="KEL404" s="166"/>
      <c r="KEM404" s="166"/>
      <c r="KEN404" s="166"/>
      <c r="KEO404" s="166"/>
      <c r="KEP404" s="166"/>
      <c r="KEQ404" s="166"/>
      <c r="KER404" s="166"/>
      <c r="KES404" s="166"/>
      <c r="KET404" s="166"/>
      <c r="KEU404" s="166"/>
      <c r="KEV404" s="166"/>
      <c r="KEW404" s="166"/>
      <c r="KEX404" s="166"/>
      <c r="KEY404" s="166"/>
      <c r="KEZ404" s="166"/>
      <c r="KFA404" s="166"/>
      <c r="KFB404" s="166"/>
      <c r="KFC404" s="166"/>
      <c r="KFD404" s="166"/>
      <c r="KFE404" s="166"/>
      <c r="KFF404" s="166"/>
      <c r="KFG404" s="166"/>
      <c r="KFH404" s="166"/>
      <c r="KFI404" s="166"/>
      <c r="KFJ404" s="166"/>
      <c r="KFK404" s="166"/>
      <c r="KFL404" s="166"/>
      <c r="KFM404" s="166"/>
      <c r="KFN404" s="166"/>
      <c r="KFO404" s="166"/>
      <c r="KFP404" s="166"/>
      <c r="KFQ404" s="166"/>
      <c r="KFR404" s="166"/>
      <c r="KFS404" s="166"/>
      <c r="KFT404" s="166"/>
      <c r="KFU404" s="166"/>
      <c r="KFV404" s="166"/>
      <c r="KFW404" s="166"/>
      <c r="KFX404" s="166"/>
      <c r="KFY404" s="166"/>
      <c r="KFZ404" s="166"/>
      <c r="KGA404" s="166"/>
      <c r="KGB404" s="166"/>
      <c r="KGC404" s="166"/>
      <c r="KGD404" s="166"/>
      <c r="KGE404" s="166"/>
      <c r="KGF404" s="166"/>
      <c r="KGG404" s="166"/>
      <c r="KGH404" s="166"/>
      <c r="KGI404" s="166"/>
      <c r="KGJ404" s="166"/>
      <c r="KGK404" s="166"/>
      <c r="KGL404" s="166"/>
      <c r="KGM404" s="166"/>
      <c r="KGN404" s="166"/>
      <c r="KGO404" s="166"/>
      <c r="KGP404" s="166"/>
      <c r="KGQ404" s="166"/>
      <c r="KGR404" s="166"/>
      <c r="KGS404" s="166"/>
      <c r="KGT404" s="166"/>
      <c r="KGU404" s="166"/>
      <c r="KGV404" s="166"/>
      <c r="KGW404" s="166"/>
      <c r="KGX404" s="166"/>
      <c r="KGY404" s="166"/>
      <c r="KGZ404" s="166"/>
      <c r="KHA404" s="166"/>
      <c r="KHB404" s="166"/>
      <c r="KHC404" s="166"/>
      <c r="KHD404" s="166"/>
      <c r="KHE404" s="166"/>
      <c r="KHF404" s="166"/>
      <c r="KHG404" s="166"/>
      <c r="KHH404" s="166"/>
      <c r="KHI404" s="166"/>
      <c r="KHJ404" s="166"/>
      <c r="KHK404" s="166"/>
      <c r="KHL404" s="166"/>
      <c r="KHM404" s="166"/>
      <c r="KHN404" s="166"/>
      <c r="KHO404" s="166"/>
      <c r="KHP404" s="166"/>
      <c r="KHQ404" s="166"/>
      <c r="KHR404" s="166"/>
      <c r="KHS404" s="166"/>
      <c r="KHT404" s="166"/>
      <c r="KHU404" s="166"/>
      <c r="KHV404" s="166"/>
      <c r="KHW404" s="166"/>
      <c r="KHX404" s="166"/>
      <c r="KHY404" s="166"/>
      <c r="KHZ404" s="166"/>
      <c r="KIA404" s="166"/>
      <c r="KIB404" s="166"/>
      <c r="KIC404" s="166"/>
      <c r="KID404" s="166"/>
      <c r="KIE404" s="166"/>
      <c r="KIF404" s="166"/>
      <c r="KIG404" s="166"/>
      <c r="KIH404" s="166"/>
      <c r="KII404" s="166"/>
      <c r="KIJ404" s="166"/>
      <c r="KIK404" s="166"/>
      <c r="KIL404" s="166"/>
      <c r="KIM404" s="166"/>
      <c r="KIN404" s="166"/>
      <c r="KIO404" s="166"/>
      <c r="KIP404" s="166"/>
      <c r="KIQ404" s="166"/>
      <c r="KIR404" s="166"/>
      <c r="KIS404" s="166"/>
      <c r="KIT404" s="166"/>
      <c r="KIU404" s="166"/>
      <c r="KIV404" s="166"/>
      <c r="KIW404" s="166"/>
      <c r="KIX404" s="166"/>
      <c r="KIY404" s="166"/>
      <c r="KIZ404" s="166"/>
      <c r="KJA404" s="166"/>
      <c r="KJB404" s="166"/>
      <c r="KJC404" s="166"/>
      <c r="KJD404" s="166"/>
      <c r="KJE404" s="166"/>
      <c r="KJF404" s="166"/>
      <c r="KJG404" s="166"/>
      <c r="KJH404" s="166"/>
      <c r="KJI404" s="166"/>
      <c r="KJJ404" s="166"/>
      <c r="KJK404" s="166"/>
      <c r="KJL404" s="166"/>
      <c r="KJM404" s="166"/>
      <c r="KJN404" s="166"/>
      <c r="KJO404" s="166"/>
      <c r="KJP404" s="166"/>
      <c r="KJQ404" s="166"/>
      <c r="KJR404" s="166"/>
      <c r="KJS404" s="166"/>
      <c r="KJT404" s="166"/>
      <c r="KJU404" s="166"/>
      <c r="KJV404" s="166"/>
      <c r="KJW404" s="166"/>
      <c r="KJX404" s="166"/>
      <c r="KJY404" s="166"/>
      <c r="KJZ404" s="166"/>
      <c r="KKA404" s="166"/>
      <c r="KKB404" s="166"/>
      <c r="KKC404" s="166"/>
      <c r="KKD404" s="166"/>
      <c r="KKE404" s="166"/>
      <c r="KKF404" s="166"/>
      <c r="KKG404" s="166"/>
      <c r="KKH404" s="166"/>
      <c r="KKI404" s="166"/>
      <c r="KKJ404" s="166"/>
      <c r="KKK404" s="166"/>
      <c r="KKL404" s="166"/>
      <c r="KKM404" s="166"/>
      <c r="KKN404" s="166"/>
      <c r="KKO404" s="166"/>
      <c r="KKP404" s="166"/>
      <c r="KKQ404" s="166"/>
      <c r="KKR404" s="166"/>
      <c r="KKS404" s="166"/>
      <c r="KKT404" s="166"/>
      <c r="KKU404" s="166"/>
      <c r="KKV404" s="166"/>
      <c r="KKW404" s="166"/>
      <c r="KKX404" s="166"/>
      <c r="KKY404" s="166"/>
      <c r="KKZ404" s="166"/>
      <c r="KLA404" s="166"/>
      <c r="KLB404" s="166"/>
      <c r="KLC404" s="166"/>
      <c r="KLD404" s="166"/>
      <c r="KLE404" s="166"/>
      <c r="KLF404" s="166"/>
      <c r="KLG404" s="166"/>
      <c r="KLH404" s="166"/>
      <c r="KLI404" s="166"/>
      <c r="KLJ404" s="166"/>
      <c r="KLK404" s="166"/>
      <c r="KLL404" s="166"/>
      <c r="KLM404" s="166"/>
      <c r="KLN404" s="166"/>
      <c r="KLO404" s="166"/>
      <c r="KLP404" s="166"/>
      <c r="KLQ404" s="166"/>
      <c r="KLR404" s="166"/>
      <c r="KLS404" s="166"/>
      <c r="KLT404" s="166"/>
      <c r="KLU404" s="166"/>
      <c r="KLV404" s="166"/>
      <c r="KLW404" s="166"/>
      <c r="KLX404" s="166"/>
      <c r="KLY404" s="166"/>
      <c r="KLZ404" s="166"/>
      <c r="KMA404" s="166"/>
      <c r="KMB404" s="166"/>
      <c r="KMC404" s="166"/>
      <c r="KMD404" s="166"/>
      <c r="KME404" s="166"/>
      <c r="KMF404" s="166"/>
      <c r="KMG404" s="166"/>
      <c r="KMH404" s="166"/>
      <c r="KMI404" s="166"/>
      <c r="KMJ404" s="166"/>
      <c r="KMK404" s="166"/>
      <c r="KML404" s="166"/>
      <c r="KMM404" s="166"/>
      <c r="KMN404" s="166"/>
      <c r="KMO404" s="166"/>
      <c r="KMP404" s="166"/>
      <c r="KMQ404" s="166"/>
      <c r="KMR404" s="166"/>
      <c r="KMS404" s="166"/>
      <c r="KMT404" s="166"/>
      <c r="KMU404" s="166"/>
      <c r="KMV404" s="166"/>
      <c r="KMW404" s="166"/>
      <c r="KMX404" s="166"/>
      <c r="KMY404" s="166"/>
      <c r="KMZ404" s="166"/>
      <c r="KNA404" s="166"/>
      <c r="KNB404" s="166"/>
      <c r="KNC404" s="166"/>
      <c r="KND404" s="166"/>
      <c r="KNE404" s="166"/>
      <c r="KNF404" s="166"/>
      <c r="KNG404" s="166"/>
      <c r="KNH404" s="166"/>
      <c r="KNI404" s="166"/>
      <c r="KNJ404" s="166"/>
      <c r="KNK404" s="166"/>
      <c r="KNL404" s="166"/>
      <c r="KNM404" s="166"/>
      <c r="KNN404" s="166"/>
      <c r="KNO404" s="166"/>
      <c r="KNP404" s="166"/>
      <c r="KNQ404" s="166"/>
      <c r="KNR404" s="166"/>
      <c r="KNS404" s="166"/>
      <c r="KNT404" s="166"/>
      <c r="KNU404" s="166"/>
      <c r="KNV404" s="166"/>
      <c r="KNW404" s="166"/>
      <c r="KNX404" s="166"/>
      <c r="KNY404" s="166"/>
      <c r="KNZ404" s="166"/>
      <c r="KOA404" s="166"/>
      <c r="KOB404" s="166"/>
      <c r="KOC404" s="166"/>
      <c r="KOD404" s="166"/>
      <c r="KOE404" s="166"/>
      <c r="KOF404" s="166"/>
      <c r="KOG404" s="166"/>
      <c r="KOH404" s="166"/>
      <c r="KOI404" s="166"/>
      <c r="KOJ404" s="166"/>
      <c r="KOK404" s="166"/>
      <c r="KOL404" s="166"/>
      <c r="KOM404" s="166"/>
      <c r="KON404" s="166"/>
      <c r="KOO404" s="166"/>
      <c r="KOP404" s="166"/>
      <c r="KOQ404" s="166"/>
      <c r="KOR404" s="166"/>
      <c r="KOS404" s="166"/>
      <c r="KOT404" s="166"/>
      <c r="KOU404" s="166"/>
      <c r="KOV404" s="166"/>
      <c r="KOW404" s="166"/>
      <c r="KOX404" s="166"/>
      <c r="KOY404" s="166"/>
      <c r="KOZ404" s="166"/>
      <c r="KPA404" s="166"/>
      <c r="KPB404" s="166"/>
      <c r="KPC404" s="166"/>
      <c r="KPD404" s="166"/>
      <c r="KPE404" s="166"/>
      <c r="KPF404" s="166"/>
      <c r="KPG404" s="166"/>
      <c r="KPH404" s="166"/>
      <c r="KPI404" s="166"/>
      <c r="KPJ404" s="166"/>
      <c r="KPK404" s="166"/>
      <c r="KPL404" s="166"/>
      <c r="KPM404" s="166"/>
      <c r="KPN404" s="166"/>
      <c r="KPO404" s="166"/>
      <c r="KPP404" s="166"/>
      <c r="KPQ404" s="166"/>
      <c r="KPR404" s="166"/>
      <c r="KPS404" s="166"/>
      <c r="KPT404" s="166"/>
      <c r="KPU404" s="166"/>
      <c r="KPV404" s="166"/>
      <c r="KPW404" s="166"/>
      <c r="KPX404" s="166"/>
      <c r="KPY404" s="166"/>
      <c r="KPZ404" s="166"/>
      <c r="KQA404" s="166"/>
      <c r="KQB404" s="166"/>
      <c r="KQC404" s="166"/>
      <c r="KQD404" s="166"/>
      <c r="KQE404" s="166"/>
      <c r="KQF404" s="166"/>
      <c r="KQG404" s="166"/>
      <c r="KQH404" s="166"/>
      <c r="KQI404" s="166"/>
      <c r="KQJ404" s="166"/>
      <c r="KQK404" s="166"/>
      <c r="KQL404" s="166"/>
      <c r="KQM404" s="166"/>
      <c r="KQN404" s="166"/>
      <c r="KQO404" s="166"/>
      <c r="KQP404" s="166"/>
      <c r="KQQ404" s="166"/>
      <c r="KQR404" s="166"/>
      <c r="KQS404" s="166"/>
      <c r="KQT404" s="166"/>
      <c r="KQU404" s="166"/>
      <c r="KQV404" s="166"/>
      <c r="KQW404" s="166"/>
      <c r="KQX404" s="166"/>
      <c r="KQY404" s="166"/>
      <c r="KQZ404" s="166"/>
      <c r="KRA404" s="166"/>
      <c r="KRB404" s="166"/>
      <c r="KRC404" s="166"/>
      <c r="KRD404" s="166"/>
      <c r="KRE404" s="166"/>
      <c r="KRF404" s="166"/>
      <c r="KRG404" s="166"/>
      <c r="KRH404" s="166"/>
      <c r="KRI404" s="166"/>
      <c r="KRJ404" s="166"/>
      <c r="KRK404" s="166"/>
      <c r="KRL404" s="166"/>
      <c r="KRM404" s="166"/>
      <c r="KRN404" s="166"/>
      <c r="KRO404" s="166"/>
      <c r="KRP404" s="166"/>
      <c r="KRQ404" s="166"/>
      <c r="KRR404" s="166"/>
      <c r="KRS404" s="166"/>
      <c r="KRT404" s="166"/>
      <c r="KRU404" s="166"/>
      <c r="KRV404" s="166"/>
      <c r="KRW404" s="166"/>
      <c r="KRX404" s="166"/>
      <c r="KRY404" s="166"/>
      <c r="KRZ404" s="166"/>
      <c r="KSA404" s="166"/>
      <c r="KSB404" s="166"/>
      <c r="KSC404" s="166"/>
      <c r="KSD404" s="166"/>
      <c r="KSE404" s="166"/>
      <c r="KSF404" s="166"/>
      <c r="KSG404" s="166"/>
      <c r="KSH404" s="166"/>
      <c r="KSI404" s="166"/>
      <c r="KSJ404" s="166"/>
      <c r="KSK404" s="166"/>
      <c r="KSL404" s="166"/>
      <c r="KSM404" s="166"/>
      <c r="KSN404" s="166"/>
      <c r="KSO404" s="166"/>
      <c r="KSP404" s="166"/>
      <c r="KSQ404" s="166"/>
      <c r="KSR404" s="166"/>
      <c r="KSS404" s="166"/>
      <c r="KST404" s="166"/>
      <c r="KSU404" s="166"/>
      <c r="KSV404" s="166"/>
      <c r="KSW404" s="166"/>
      <c r="KSX404" s="166"/>
      <c r="KSY404" s="166"/>
      <c r="KSZ404" s="166"/>
      <c r="KTA404" s="166"/>
      <c r="KTB404" s="166"/>
      <c r="KTC404" s="166"/>
      <c r="KTD404" s="166"/>
      <c r="KTE404" s="166"/>
      <c r="KTF404" s="166"/>
      <c r="KTG404" s="166"/>
      <c r="KTH404" s="166"/>
      <c r="KTI404" s="166"/>
      <c r="KTJ404" s="166"/>
      <c r="KTK404" s="166"/>
      <c r="KTL404" s="166"/>
      <c r="KTM404" s="166"/>
      <c r="KTN404" s="166"/>
      <c r="KTO404" s="166"/>
      <c r="KTP404" s="166"/>
      <c r="KTQ404" s="166"/>
      <c r="KTR404" s="166"/>
      <c r="KTS404" s="166"/>
      <c r="KTT404" s="166"/>
      <c r="KTU404" s="166"/>
      <c r="KTV404" s="166"/>
      <c r="KTW404" s="166"/>
      <c r="KTX404" s="166"/>
      <c r="KTY404" s="166"/>
      <c r="KTZ404" s="166"/>
      <c r="KUA404" s="166"/>
      <c r="KUB404" s="166"/>
      <c r="KUC404" s="166"/>
      <c r="KUD404" s="166"/>
      <c r="KUE404" s="166"/>
      <c r="KUF404" s="166"/>
      <c r="KUG404" s="166"/>
      <c r="KUH404" s="166"/>
      <c r="KUI404" s="166"/>
      <c r="KUJ404" s="166"/>
      <c r="KUK404" s="166"/>
      <c r="KUL404" s="166"/>
      <c r="KUM404" s="166"/>
      <c r="KUN404" s="166"/>
      <c r="KUO404" s="166"/>
      <c r="KUP404" s="166"/>
      <c r="KUQ404" s="166"/>
      <c r="KUR404" s="166"/>
      <c r="KUS404" s="166"/>
      <c r="KUT404" s="166"/>
      <c r="KUU404" s="166"/>
      <c r="KUV404" s="166"/>
      <c r="KUW404" s="166"/>
      <c r="KUX404" s="166"/>
      <c r="KUY404" s="166"/>
      <c r="KUZ404" s="166"/>
      <c r="KVA404" s="166"/>
      <c r="KVB404" s="166"/>
      <c r="KVC404" s="166"/>
      <c r="KVD404" s="166"/>
      <c r="KVE404" s="166"/>
      <c r="KVF404" s="166"/>
      <c r="KVG404" s="166"/>
      <c r="KVH404" s="166"/>
      <c r="KVI404" s="166"/>
      <c r="KVJ404" s="166"/>
      <c r="KVK404" s="166"/>
      <c r="KVL404" s="166"/>
      <c r="KVM404" s="166"/>
      <c r="KVN404" s="166"/>
      <c r="KVO404" s="166"/>
      <c r="KVP404" s="166"/>
      <c r="KVQ404" s="166"/>
      <c r="KVR404" s="166"/>
      <c r="KVS404" s="166"/>
      <c r="KVT404" s="166"/>
      <c r="KVU404" s="166"/>
      <c r="KVV404" s="166"/>
      <c r="KVW404" s="166"/>
      <c r="KVX404" s="166"/>
      <c r="KVY404" s="166"/>
      <c r="KVZ404" s="166"/>
      <c r="KWA404" s="166"/>
      <c r="KWB404" s="166"/>
      <c r="KWC404" s="166"/>
      <c r="KWD404" s="166"/>
      <c r="KWE404" s="166"/>
      <c r="KWF404" s="166"/>
      <c r="KWG404" s="166"/>
      <c r="KWH404" s="166"/>
      <c r="KWI404" s="166"/>
      <c r="KWJ404" s="166"/>
      <c r="KWK404" s="166"/>
      <c r="KWL404" s="166"/>
      <c r="KWM404" s="166"/>
      <c r="KWN404" s="166"/>
      <c r="KWO404" s="166"/>
      <c r="KWP404" s="166"/>
      <c r="KWQ404" s="166"/>
      <c r="KWR404" s="166"/>
      <c r="KWS404" s="166"/>
      <c r="KWT404" s="166"/>
      <c r="KWU404" s="166"/>
      <c r="KWV404" s="166"/>
      <c r="KWW404" s="166"/>
      <c r="KWX404" s="166"/>
      <c r="KWY404" s="166"/>
      <c r="KWZ404" s="166"/>
      <c r="KXA404" s="166"/>
      <c r="KXB404" s="166"/>
      <c r="KXC404" s="166"/>
      <c r="KXD404" s="166"/>
      <c r="KXE404" s="166"/>
      <c r="KXF404" s="166"/>
      <c r="KXG404" s="166"/>
      <c r="KXH404" s="166"/>
      <c r="KXI404" s="166"/>
      <c r="KXJ404" s="166"/>
      <c r="KXK404" s="166"/>
      <c r="KXL404" s="166"/>
      <c r="KXM404" s="166"/>
      <c r="KXN404" s="166"/>
      <c r="KXO404" s="166"/>
      <c r="KXP404" s="166"/>
      <c r="KXQ404" s="166"/>
      <c r="KXR404" s="166"/>
      <c r="KXS404" s="166"/>
      <c r="KXT404" s="166"/>
      <c r="KXU404" s="166"/>
      <c r="KXV404" s="166"/>
      <c r="KXW404" s="166"/>
      <c r="KXX404" s="166"/>
      <c r="KXY404" s="166"/>
      <c r="KXZ404" s="166"/>
      <c r="KYA404" s="166"/>
      <c r="KYB404" s="166"/>
      <c r="KYC404" s="166"/>
      <c r="KYD404" s="166"/>
      <c r="KYE404" s="166"/>
      <c r="KYF404" s="166"/>
      <c r="KYG404" s="166"/>
      <c r="KYH404" s="166"/>
      <c r="KYI404" s="166"/>
      <c r="KYJ404" s="166"/>
      <c r="KYK404" s="166"/>
      <c r="KYL404" s="166"/>
      <c r="KYM404" s="166"/>
      <c r="KYN404" s="166"/>
      <c r="KYO404" s="166"/>
      <c r="KYP404" s="166"/>
      <c r="KYQ404" s="166"/>
      <c r="KYR404" s="166"/>
      <c r="KYS404" s="166"/>
      <c r="KYT404" s="166"/>
      <c r="KYU404" s="166"/>
      <c r="KYV404" s="166"/>
      <c r="KYW404" s="166"/>
      <c r="KYX404" s="166"/>
      <c r="KYY404" s="166"/>
      <c r="KYZ404" s="166"/>
      <c r="KZA404" s="166"/>
      <c r="KZB404" s="166"/>
      <c r="KZC404" s="166"/>
      <c r="KZD404" s="166"/>
      <c r="KZE404" s="166"/>
      <c r="KZF404" s="166"/>
      <c r="KZG404" s="166"/>
      <c r="KZH404" s="166"/>
      <c r="KZI404" s="166"/>
      <c r="KZJ404" s="166"/>
      <c r="KZK404" s="166"/>
      <c r="KZL404" s="166"/>
      <c r="KZM404" s="166"/>
      <c r="KZN404" s="166"/>
      <c r="KZO404" s="166"/>
      <c r="KZP404" s="166"/>
      <c r="KZQ404" s="166"/>
      <c r="KZR404" s="166"/>
      <c r="KZS404" s="166"/>
      <c r="KZT404" s="166"/>
      <c r="KZU404" s="166"/>
      <c r="KZV404" s="166"/>
      <c r="KZW404" s="166"/>
      <c r="KZX404" s="166"/>
      <c r="KZY404" s="166"/>
      <c r="KZZ404" s="166"/>
      <c r="LAA404" s="166"/>
      <c r="LAB404" s="166"/>
      <c r="LAC404" s="166"/>
      <c r="LAD404" s="166"/>
      <c r="LAE404" s="166"/>
      <c r="LAF404" s="166"/>
      <c r="LAG404" s="166"/>
      <c r="LAH404" s="166"/>
      <c r="LAI404" s="166"/>
      <c r="LAJ404" s="166"/>
      <c r="LAK404" s="166"/>
      <c r="LAL404" s="166"/>
      <c r="LAM404" s="166"/>
      <c r="LAN404" s="166"/>
      <c r="LAO404" s="166"/>
      <c r="LAP404" s="166"/>
      <c r="LAQ404" s="166"/>
      <c r="LAR404" s="166"/>
      <c r="LAS404" s="166"/>
      <c r="LAT404" s="166"/>
      <c r="LAU404" s="166"/>
      <c r="LAV404" s="166"/>
      <c r="LAW404" s="166"/>
      <c r="LAX404" s="166"/>
      <c r="LAY404" s="166"/>
      <c r="LAZ404" s="166"/>
      <c r="LBA404" s="166"/>
      <c r="LBB404" s="166"/>
      <c r="LBC404" s="166"/>
      <c r="LBD404" s="166"/>
      <c r="LBE404" s="166"/>
      <c r="LBF404" s="166"/>
      <c r="LBG404" s="166"/>
      <c r="LBH404" s="166"/>
      <c r="LBI404" s="166"/>
      <c r="LBJ404" s="166"/>
      <c r="LBK404" s="166"/>
      <c r="LBL404" s="166"/>
      <c r="LBM404" s="166"/>
      <c r="LBN404" s="166"/>
      <c r="LBO404" s="166"/>
      <c r="LBP404" s="166"/>
      <c r="LBQ404" s="166"/>
      <c r="LBR404" s="166"/>
      <c r="LBS404" s="166"/>
      <c r="LBT404" s="166"/>
      <c r="LBU404" s="166"/>
      <c r="LBV404" s="166"/>
      <c r="LBW404" s="166"/>
      <c r="LBX404" s="166"/>
      <c r="LBY404" s="166"/>
      <c r="LBZ404" s="166"/>
      <c r="LCA404" s="166"/>
      <c r="LCB404" s="166"/>
      <c r="LCC404" s="166"/>
      <c r="LCD404" s="166"/>
      <c r="LCE404" s="166"/>
      <c r="LCF404" s="166"/>
      <c r="LCG404" s="166"/>
      <c r="LCH404" s="166"/>
      <c r="LCI404" s="166"/>
      <c r="LCJ404" s="166"/>
      <c r="LCK404" s="166"/>
      <c r="LCL404" s="166"/>
      <c r="LCM404" s="166"/>
      <c r="LCN404" s="166"/>
      <c r="LCO404" s="166"/>
      <c r="LCP404" s="166"/>
      <c r="LCQ404" s="166"/>
      <c r="LCR404" s="166"/>
      <c r="LCS404" s="166"/>
      <c r="LCT404" s="166"/>
      <c r="LCU404" s="166"/>
      <c r="LCV404" s="166"/>
      <c r="LCW404" s="166"/>
      <c r="LCX404" s="166"/>
      <c r="LCY404" s="166"/>
      <c r="LCZ404" s="166"/>
      <c r="LDA404" s="166"/>
      <c r="LDB404" s="166"/>
      <c r="LDC404" s="166"/>
      <c r="LDD404" s="166"/>
      <c r="LDE404" s="166"/>
      <c r="LDF404" s="166"/>
      <c r="LDG404" s="166"/>
      <c r="LDH404" s="166"/>
      <c r="LDI404" s="166"/>
      <c r="LDJ404" s="166"/>
      <c r="LDK404" s="166"/>
      <c r="LDL404" s="166"/>
      <c r="LDM404" s="166"/>
      <c r="LDN404" s="166"/>
      <c r="LDO404" s="166"/>
      <c r="LDP404" s="166"/>
      <c r="LDQ404" s="166"/>
      <c r="LDR404" s="166"/>
      <c r="LDS404" s="166"/>
      <c r="LDT404" s="166"/>
      <c r="LDU404" s="166"/>
      <c r="LDV404" s="166"/>
      <c r="LDW404" s="166"/>
      <c r="LDX404" s="166"/>
      <c r="LDY404" s="166"/>
      <c r="LDZ404" s="166"/>
      <c r="LEA404" s="166"/>
      <c r="LEB404" s="166"/>
      <c r="LEC404" s="166"/>
      <c r="LED404" s="166"/>
      <c r="LEE404" s="166"/>
      <c r="LEF404" s="166"/>
      <c r="LEG404" s="166"/>
      <c r="LEH404" s="166"/>
      <c r="LEI404" s="166"/>
      <c r="LEJ404" s="166"/>
      <c r="LEK404" s="166"/>
      <c r="LEL404" s="166"/>
      <c r="LEM404" s="166"/>
      <c r="LEN404" s="166"/>
      <c r="LEO404" s="166"/>
      <c r="LEP404" s="166"/>
      <c r="LEQ404" s="166"/>
      <c r="LER404" s="166"/>
      <c r="LES404" s="166"/>
      <c r="LET404" s="166"/>
      <c r="LEU404" s="166"/>
      <c r="LEV404" s="166"/>
      <c r="LEW404" s="166"/>
      <c r="LEX404" s="166"/>
      <c r="LEY404" s="166"/>
      <c r="LEZ404" s="166"/>
      <c r="LFA404" s="166"/>
      <c r="LFB404" s="166"/>
      <c r="LFC404" s="166"/>
      <c r="LFD404" s="166"/>
      <c r="LFE404" s="166"/>
      <c r="LFF404" s="166"/>
      <c r="LFG404" s="166"/>
      <c r="LFH404" s="166"/>
      <c r="LFI404" s="166"/>
      <c r="LFJ404" s="166"/>
      <c r="LFK404" s="166"/>
      <c r="LFL404" s="166"/>
      <c r="LFM404" s="166"/>
      <c r="LFN404" s="166"/>
      <c r="LFO404" s="166"/>
      <c r="LFP404" s="166"/>
      <c r="LFQ404" s="166"/>
      <c r="LFR404" s="166"/>
      <c r="LFS404" s="166"/>
      <c r="LFT404" s="166"/>
      <c r="LFU404" s="166"/>
      <c r="LFV404" s="166"/>
      <c r="LFW404" s="166"/>
      <c r="LFX404" s="166"/>
      <c r="LFY404" s="166"/>
      <c r="LFZ404" s="166"/>
      <c r="LGA404" s="166"/>
      <c r="LGB404" s="166"/>
      <c r="LGC404" s="166"/>
      <c r="LGD404" s="166"/>
      <c r="LGE404" s="166"/>
      <c r="LGF404" s="166"/>
      <c r="LGG404" s="166"/>
      <c r="LGH404" s="166"/>
      <c r="LGI404" s="166"/>
      <c r="LGJ404" s="166"/>
      <c r="LGK404" s="166"/>
      <c r="LGL404" s="166"/>
      <c r="LGM404" s="166"/>
      <c r="LGN404" s="166"/>
      <c r="LGO404" s="166"/>
      <c r="LGP404" s="166"/>
      <c r="LGQ404" s="166"/>
      <c r="LGR404" s="166"/>
      <c r="LGS404" s="166"/>
      <c r="LGT404" s="166"/>
      <c r="LGU404" s="166"/>
      <c r="LGV404" s="166"/>
      <c r="LGW404" s="166"/>
      <c r="LGX404" s="166"/>
      <c r="LGY404" s="166"/>
      <c r="LGZ404" s="166"/>
      <c r="LHA404" s="166"/>
      <c r="LHB404" s="166"/>
      <c r="LHC404" s="166"/>
      <c r="LHD404" s="166"/>
      <c r="LHE404" s="166"/>
      <c r="LHF404" s="166"/>
      <c r="LHG404" s="166"/>
      <c r="LHH404" s="166"/>
      <c r="LHI404" s="166"/>
      <c r="LHJ404" s="166"/>
      <c r="LHK404" s="166"/>
      <c r="LHL404" s="166"/>
      <c r="LHM404" s="166"/>
      <c r="LHN404" s="166"/>
      <c r="LHO404" s="166"/>
      <c r="LHP404" s="166"/>
      <c r="LHQ404" s="166"/>
      <c r="LHR404" s="166"/>
      <c r="LHS404" s="166"/>
      <c r="LHT404" s="166"/>
      <c r="LHU404" s="166"/>
      <c r="LHV404" s="166"/>
      <c r="LHW404" s="166"/>
      <c r="LHX404" s="166"/>
      <c r="LHY404" s="166"/>
      <c r="LHZ404" s="166"/>
      <c r="LIA404" s="166"/>
      <c r="LIB404" s="166"/>
      <c r="LIC404" s="166"/>
      <c r="LID404" s="166"/>
      <c r="LIE404" s="166"/>
      <c r="LIF404" s="166"/>
      <c r="LIG404" s="166"/>
      <c r="LIH404" s="166"/>
      <c r="LII404" s="166"/>
      <c r="LIJ404" s="166"/>
      <c r="LIK404" s="166"/>
      <c r="LIL404" s="166"/>
      <c r="LIM404" s="166"/>
      <c r="LIN404" s="166"/>
      <c r="LIO404" s="166"/>
      <c r="LIP404" s="166"/>
      <c r="LIQ404" s="166"/>
      <c r="LIR404" s="166"/>
      <c r="LIS404" s="166"/>
      <c r="LIT404" s="166"/>
      <c r="LIU404" s="166"/>
      <c r="LIV404" s="166"/>
      <c r="LIW404" s="166"/>
      <c r="LIX404" s="166"/>
      <c r="LIY404" s="166"/>
      <c r="LIZ404" s="166"/>
      <c r="LJA404" s="166"/>
      <c r="LJB404" s="166"/>
      <c r="LJC404" s="166"/>
      <c r="LJD404" s="166"/>
      <c r="LJE404" s="166"/>
      <c r="LJF404" s="166"/>
      <c r="LJG404" s="166"/>
      <c r="LJH404" s="166"/>
      <c r="LJI404" s="166"/>
      <c r="LJJ404" s="166"/>
      <c r="LJK404" s="166"/>
      <c r="LJL404" s="166"/>
      <c r="LJM404" s="166"/>
      <c r="LJN404" s="166"/>
      <c r="LJO404" s="166"/>
      <c r="LJP404" s="166"/>
      <c r="LJQ404" s="166"/>
      <c r="LJR404" s="166"/>
      <c r="LJS404" s="166"/>
      <c r="LJT404" s="166"/>
      <c r="LJU404" s="166"/>
      <c r="LJV404" s="166"/>
      <c r="LJW404" s="166"/>
      <c r="LJX404" s="166"/>
      <c r="LJY404" s="166"/>
      <c r="LJZ404" s="166"/>
      <c r="LKA404" s="166"/>
      <c r="LKB404" s="166"/>
      <c r="LKC404" s="166"/>
      <c r="LKD404" s="166"/>
      <c r="LKE404" s="166"/>
      <c r="LKF404" s="166"/>
      <c r="LKG404" s="166"/>
      <c r="LKH404" s="166"/>
      <c r="LKI404" s="166"/>
      <c r="LKJ404" s="166"/>
      <c r="LKK404" s="166"/>
      <c r="LKL404" s="166"/>
      <c r="LKM404" s="166"/>
      <c r="LKN404" s="166"/>
      <c r="LKO404" s="166"/>
      <c r="LKP404" s="166"/>
      <c r="LKQ404" s="166"/>
      <c r="LKR404" s="166"/>
      <c r="LKS404" s="166"/>
      <c r="LKT404" s="166"/>
      <c r="LKU404" s="166"/>
      <c r="LKV404" s="166"/>
      <c r="LKW404" s="166"/>
      <c r="LKX404" s="166"/>
      <c r="LKY404" s="166"/>
      <c r="LKZ404" s="166"/>
      <c r="LLA404" s="166"/>
      <c r="LLB404" s="166"/>
      <c r="LLC404" s="166"/>
      <c r="LLD404" s="166"/>
      <c r="LLE404" s="166"/>
      <c r="LLF404" s="166"/>
      <c r="LLG404" s="166"/>
      <c r="LLH404" s="166"/>
      <c r="LLI404" s="166"/>
      <c r="LLJ404" s="166"/>
      <c r="LLK404" s="166"/>
      <c r="LLL404" s="166"/>
      <c r="LLM404" s="166"/>
      <c r="LLN404" s="166"/>
      <c r="LLO404" s="166"/>
      <c r="LLP404" s="166"/>
      <c r="LLQ404" s="166"/>
      <c r="LLR404" s="166"/>
      <c r="LLS404" s="166"/>
      <c r="LLT404" s="166"/>
      <c r="LLU404" s="166"/>
      <c r="LLV404" s="166"/>
      <c r="LLW404" s="166"/>
      <c r="LLX404" s="166"/>
      <c r="LLY404" s="166"/>
      <c r="LLZ404" s="166"/>
      <c r="LMA404" s="166"/>
      <c r="LMB404" s="166"/>
      <c r="LMC404" s="166"/>
      <c r="LMD404" s="166"/>
      <c r="LME404" s="166"/>
      <c r="LMF404" s="166"/>
      <c r="LMG404" s="166"/>
      <c r="LMH404" s="166"/>
      <c r="LMI404" s="166"/>
      <c r="LMJ404" s="166"/>
      <c r="LMK404" s="166"/>
      <c r="LML404" s="166"/>
      <c r="LMM404" s="166"/>
      <c r="LMN404" s="166"/>
      <c r="LMO404" s="166"/>
      <c r="LMP404" s="166"/>
      <c r="LMQ404" s="166"/>
      <c r="LMR404" s="166"/>
      <c r="LMS404" s="166"/>
      <c r="LMT404" s="166"/>
      <c r="LMU404" s="166"/>
      <c r="LMV404" s="166"/>
      <c r="LMW404" s="166"/>
      <c r="LMX404" s="166"/>
      <c r="LMY404" s="166"/>
      <c r="LMZ404" s="166"/>
      <c r="LNA404" s="166"/>
      <c r="LNB404" s="166"/>
      <c r="LNC404" s="166"/>
      <c r="LND404" s="166"/>
      <c r="LNE404" s="166"/>
      <c r="LNF404" s="166"/>
      <c r="LNG404" s="166"/>
      <c r="LNH404" s="166"/>
      <c r="LNI404" s="166"/>
      <c r="LNJ404" s="166"/>
      <c r="LNK404" s="166"/>
      <c r="LNL404" s="166"/>
      <c r="LNM404" s="166"/>
      <c r="LNN404" s="166"/>
      <c r="LNO404" s="166"/>
      <c r="LNP404" s="166"/>
      <c r="LNQ404" s="166"/>
      <c r="LNR404" s="166"/>
      <c r="LNS404" s="166"/>
      <c r="LNT404" s="166"/>
      <c r="LNU404" s="166"/>
      <c r="LNV404" s="166"/>
      <c r="LNW404" s="166"/>
      <c r="LNX404" s="166"/>
      <c r="LNY404" s="166"/>
      <c r="LNZ404" s="166"/>
      <c r="LOA404" s="166"/>
      <c r="LOB404" s="166"/>
      <c r="LOC404" s="166"/>
      <c r="LOD404" s="166"/>
      <c r="LOE404" s="166"/>
      <c r="LOF404" s="166"/>
      <c r="LOG404" s="166"/>
      <c r="LOH404" s="166"/>
      <c r="LOI404" s="166"/>
      <c r="LOJ404" s="166"/>
      <c r="LOK404" s="166"/>
      <c r="LOL404" s="166"/>
      <c r="LOM404" s="166"/>
      <c r="LON404" s="166"/>
      <c r="LOO404" s="166"/>
      <c r="LOP404" s="166"/>
      <c r="LOQ404" s="166"/>
      <c r="LOR404" s="166"/>
      <c r="LOS404" s="166"/>
      <c r="LOT404" s="166"/>
      <c r="LOU404" s="166"/>
      <c r="LOV404" s="166"/>
      <c r="LOW404" s="166"/>
      <c r="LOX404" s="166"/>
      <c r="LOY404" s="166"/>
      <c r="LOZ404" s="166"/>
      <c r="LPA404" s="166"/>
      <c r="LPB404" s="166"/>
      <c r="LPC404" s="166"/>
      <c r="LPD404" s="166"/>
      <c r="LPE404" s="166"/>
      <c r="LPF404" s="166"/>
      <c r="LPG404" s="166"/>
      <c r="LPH404" s="166"/>
      <c r="LPI404" s="166"/>
      <c r="LPJ404" s="166"/>
      <c r="LPK404" s="166"/>
      <c r="LPL404" s="166"/>
      <c r="LPM404" s="166"/>
      <c r="LPN404" s="166"/>
      <c r="LPO404" s="166"/>
      <c r="LPP404" s="166"/>
      <c r="LPQ404" s="166"/>
      <c r="LPR404" s="166"/>
      <c r="LPS404" s="166"/>
      <c r="LPT404" s="166"/>
      <c r="LPU404" s="166"/>
      <c r="LPV404" s="166"/>
      <c r="LPW404" s="166"/>
      <c r="LPX404" s="166"/>
      <c r="LPY404" s="166"/>
      <c r="LPZ404" s="166"/>
      <c r="LQA404" s="166"/>
      <c r="LQB404" s="166"/>
      <c r="LQC404" s="166"/>
      <c r="LQD404" s="166"/>
      <c r="LQE404" s="166"/>
      <c r="LQF404" s="166"/>
      <c r="LQG404" s="166"/>
      <c r="LQH404" s="166"/>
      <c r="LQI404" s="166"/>
      <c r="LQJ404" s="166"/>
      <c r="LQK404" s="166"/>
      <c r="LQL404" s="166"/>
      <c r="LQM404" s="166"/>
      <c r="LQN404" s="166"/>
      <c r="LQO404" s="166"/>
      <c r="LQP404" s="166"/>
      <c r="LQQ404" s="166"/>
      <c r="LQR404" s="166"/>
      <c r="LQS404" s="166"/>
      <c r="LQT404" s="166"/>
      <c r="LQU404" s="166"/>
      <c r="LQV404" s="166"/>
      <c r="LQW404" s="166"/>
      <c r="LQX404" s="166"/>
      <c r="LQY404" s="166"/>
      <c r="LQZ404" s="166"/>
      <c r="LRA404" s="166"/>
      <c r="LRB404" s="166"/>
      <c r="LRC404" s="166"/>
      <c r="LRD404" s="166"/>
      <c r="LRE404" s="166"/>
      <c r="LRF404" s="166"/>
      <c r="LRG404" s="166"/>
      <c r="LRH404" s="166"/>
      <c r="LRI404" s="166"/>
      <c r="LRJ404" s="166"/>
      <c r="LRK404" s="166"/>
      <c r="LRL404" s="166"/>
      <c r="LRM404" s="166"/>
      <c r="LRN404" s="166"/>
      <c r="LRO404" s="166"/>
      <c r="LRP404" s="166"/>
      <c r="LRQ404" s="166"/>
      <c r="LRR404" s="166"/>
      <c r="LRS404" s="166"/>
      <c r="LRT404" s="166"/>
      <c r="LRU404" s="166"/>
      <c r="LRV404" s="166"/>
      <c r="LRW404" s="166"/>
      <c r="LRX404" s="166"/>
      <c r="LRY404" s="166"/>
      <c r="LRZ404" s="166"/>
      <c r="LSA404" s="166"/>
      <c r="LSB404" s="166"/>
      <c r="LSC404" s="166"/>
      <c r="LSD404" s="166"/>
      <c r="LSE404" s="166"/>
      <c r="LSF404" s="166"/>
      <c r="LSG404" s="166"/>
      <c r="LSH404" s="166"/>
      <c r="LSI404" s="166"/>
      <c r="LSJ404" s="166"/>
      <c r="LSK404" s="166"/>
      <c r="LSL404" s="166"/>
      <c r="LSM404" s="166"/>
      <c r="LSN404" s="166"/>
      <c r="LSO404" s="166"/>
      <c r="LSP404" s="166"/>
      <c r="LSQ404" s="166"/>
      <c r="LSR404" s="166"/>
      <c r="LSS404" s="166"/>
      <c r="LST404" s="166"/>
      <c r="LSU404" s="166"/>
      <c r="LSV404" s="166"/>
      <c r="LSW404" s="166"/>
      <c r="LSX404" s="166"/>
      <c r="LSY404" s="166"/>
      <c r="LSZ404" s="166"/>
      <c r="LTA404" s="166"/>
      <c r="LTB404" s="166"/>
      <c r="LTC404" s="166"/>
      <c r="LTD404" s="166"/>
      <c r="LTE404" s="166"/>
      <c r="LTF404" s="166"/>
      <c r="LTG404" s="166"/>
      <c r="LTH404" s="166"/>
      <c r="LTI404" s="166"/>
      <c r="LTJ404" s="166"/>
      <c r="LTK404" s="166"/>
      <c r="LTL404" s="166"/>
      <c r="LTM404" s="166"/>
      <c r="LTN404" s="166"/>
      <c r="LTO404" s="166"/>
      <c r="LTP404" s="166"/>
      <c r="LTQ404" s="166"/>
      <c r="LTR404" s="166"/>
      <c r="LTS404" s="166"/>
      <c r="LTT404" s="166"/>
      <c r="LTU404" s="166"/>
      <c r="LTV404" s="166"/>
      <c r="LTW404" s="166"/>
      <c r="LTX404" s="166"/>
      <c r="LTY404" s="166"/>
      <c r="LTZ404" s="166"/>
      <c r="LUA404" s="166"/>
      <c r="LUB404" s="166"/>
      <c r="LUC404" s="166"/>
      <c r="LUD404" s="166"/>
      <c r="LUE404" s="166"/>
      <c r="LUF404" s="166"/>
      <c r="LUG404" s="166"/>
      <c r="LUH404" s="166"/>
      <c r="LUI404" s="166"/>
      <c r="LUJ404" s="166"/>
      <c r="LUK404" s="166"/>
      <c r="LUL404" s="166"/>
      <c r="LUM404" s="166"/>
      <c r="LUN404" s="166"/>
      <c r="LUO404" s="166"/>
      <c r="LUP404" s="166"/>
      <c r="LUQ404" s="166"/>
      <c r="LUR404" s="166"/>
      <c r="LUS404" s="166"/>
      <c r="LUT404" s="166"/>
      <c r="LUU404" s="166"/>
      <c r="LUV404" s="166"/>
      <c r="LUW404" s="166"/>
      <c r="LUX404" s="166"/>
      <c r="LUY404" s="166"/>
      <c r="LUZ404" s="166"/>
      <c r="LVA404" s="166"/>
      <c r="LVB404" s="166"/>
      <c r="LVC404" s="166"/>
      <c r="LVD404" s="166"/>
      <c r="LVE404" s="166"/>
      <c r="LVF404" s="166"/>
      <c r="LVG404" s="166"/>
      <c r="LVH404" s="166"/>
      <c r="LVI404" s="166"/>
      <c r="LVJ404" s="166"/>
      <c r="LVK404" s="166"/>
      <c r="LVL404" s="166"/>
      <c r="LVM404" s="166"/>
      <c r="LVN404" s="166"/>
      <c r="LVO404" s="166"/>
      <c r="LVP404" s="166"/>
      <c r="LVQ404" s="166"/>
      <c r="LVR404" s="166"/>
      <c r="LVS404" s="166"/>
      <c r="LVT404" s="166"/>
      <c r="LVU404" s="166"/>
      <c r="LVV404" s="166"/>
      <c r="LVW404" s="166"/>
      <c r="LVX404" s="166"/>
      <c r="LVY404" s="166"/>
      <c r="LVZ404" s="166"/>
      <c r="LWA404" s="166"/>
      <c r="LWB404" s="166"/>
      <c r="LWC404" s="166"/>
      <c r="LWD404" s="166"/>
      <c r="LWE404" s="166"/>
      <c r="LWF404" s="166"/>
      <c r="LWG404" s="166"/>
      <c r="LWH404" s="166"/>
      <c r="LWI404" s="166"/>
      <c r="LWJ404" s="166"/>
      <c r="LWK404" s="166"/>
      <c r="LWL404" s="166"/>
      <c r="LWM404" s="166"/>
      <c r="LWN404" s="166"/>
      <c r="LWO404" s="166"/>
      <c r="LWP404" s="166"/>
      <c r="LWQ404" s="166"/>
      <c r="LWR404" s="166"/>
      <c r="LWS404" s="166"/>
      <c r="LWT404" s="166"/>
      <c r="LWU404" s="166"/>
      <c r="LWV404" s="166"/>
      <c r="LWW404" s="166"/>
      <c r="LWX404" s="166"/>
      <c r="LWY404" s="166"/>
      <c r="LWZ404" s="166"/>
      <c r="LXA404" s="166"/>
      <c r="LXB404" s="166"/>
      <c r="LXC404" s="166"/>
      <c r="LXD404" s="166"/>
      <c r="LXE404" s="166"/>
      <c r="LXF404" s="166"/>
      <c r="LXG404" s="166"/>
      <c r="LXH404" s="166"/>
      <c r="LXI404" s="166"/>
      <c r="LXJ404" s="166"/>
      <c r="LXK404" s="166"/>
      <c r="LXL404" s="166"/>
      <c r="LXM404" s="166"/>
      <c r="LXN404" s="166"/>
      <c r="LXO404" s="166"/>
      <c r="LXP404" s="166"/>
      <c r="LXQ404" s="166"/>
      <c r="LXR404" s="166"/>
      <c r="LXS404" s="166"/>
      <c r="LXT404" s="166"/>
      <c r="LXU404" s="166"/>
      <c r="LXV404" s="166"/>
      <c r="LXW404" s="166"/>
      <c r="LXX404" s="166"/>
      <c r="LXY404" s="166"/>
      <c r="LXZ404" s="166"/>
      <c r="LYA404" s="166"/>
      <c r="LYB404" s="166"/>
      <c r="LYC404" s="166"/>
      <c r="LYD404" s="166"/>
      <c r="LYE404" s="166"/>
      <c r="LYF404" s="166"/>
      <c r="LYG404" s="166"/>
      <c r="LYH404" s="166"/>
      <c r="LYI404" s="166"/>
      <c r="LYJ404" s="166"/>
      <c r="LYK404" s="166"/>
      <c r="LYL404" s="166"/>
      <c r="LYM404" s="166"/>
      <c r="LYN404" s="166"/>
      <c r="LYO404" s="166"/>
      <c r="LYP404" s="166"/>
      <c r="LYQ404" s="166"/>
      <c r="LYR404" s="166"/>
      <c r="LYS404" s="166"/>
      <c r="LYT404" s="166"/>
      <c r="LYU404" s="166"/>
      <c r="LYV404" s="166"/>
      <c r="LYW404" s="166"/>
      <c r="LYX404" s="166"/>
      <c r="LYY404" s="166"/>
      <c r="LYZ404" s="166"/>
      <c r="LZA404" s="166"/>
      <c r="LZB404" s="166"/>
      <c r="LZC404" s="166"/>
      <c r="LZD404" s="166"/>
      <c r="LZE404" s="166"/>
      <c r="LZF404" s="166"/>
      <c r="LZG404" s="166"/>
      <c r="LZH404" s="166"/>
      <c r="LZI404" s="166"/>
      <c r="LZJ404" s="166"/>
      <c r="LZK404" s="166"/>
      <c r="LZL404" s="166"/>
      <c r="LZM404" s="166"/>
      <c r="LZN404" s="166"/>
      <c r="LZO404" s="166"/>
      <c r="LZP404" s="166"/>
      <c r="LZQ404" s="166"/>
      <c r="LZR404" s="166"/>
      <c r="LZS404" s="166"/>
      <c r="LZT404" s="166"/>
      <c r="LZU404" s="166"/>
      <c r="LZV404" s="166"/>
      <c r="LZW404" s="166"/>
      <c r="LZX404" s="166"/>
      <c r="LZY404" s="166"/>
      <c r="LZZ404" s="166"/>
      <c r="MAA404" s="166"/>
      <c r="MAB404" s="166"/>
      <c r="MAC404" s="166"/>
      <c r="MAD404" s="166"/>
      <c r="MAE404" s="166"/>
      <c r="MAF404" s="166"/>
      <c r="MAG404" s="166"/>
      <c r="MAH404" s="166"/>
      <c r="MAI404" s="166"/>
      <c r="MAJ404" s="166"/>
      <c r="MAK404" s="166"/>
      <c r="MAL404" s="166"/>
      <c r="MAM404" s="166"/>
      <c r="MAN404" s="166"/>
      <c r="MAO404" s="166"/>
      <c r="MAP404" s="166"/>
      <c r="MAQ404" s="166"/>
      <c r="MAR404" s="166"/>
      <c r="MAS404" s="166"/>
      <c r="MAT404" s="166"/>
      <c r="MAU404" s="166"/>
      <c r="MAV404" s="166"/>
      <c r="MAW404" s="166"/>
      <c r="MAX404" s="166"/>
      <c r="MAY404" s="166"/>
      <c r="MAZ404" s="166"/>
      <c r="MBA404" s="166"/>
      <c r="MBB404" s="166"/>
      <c r="MBC404" s="166"/>
      <c r="MBD404" s="166"/>
      <c r="MBE404" s="166"/>
      <c r="MBF404" s="166"/>
      <c r="MBG404" s="166"/>
      <c r="MBH404" s="166"/>
      <c r="MBI404" s="166"/>
      <c r="MBJ404" s="166"/>
      <c r="MBK404" s="166"/>
      <c r="MBL404" s="166"/>
      <c r="MBM404" s="166"/>
      <c r="MBN404" s="166"/>
      <c r="MBO404" s="166"/>
      <c r="MBP404" s="166"/>
      <c r="MBQ404" s="166"/>
      <c r="MBR404" s="166"/>
      <c r="MBS404" s="166"/>
      <c r="MBT404" s="166"/>
      <c r="MBU404" s="166"/>
      <c r="MBV404" s="166"/>
      <c r="MBW404" s="166"/>
      <c r="MBX404" s="166"/>
      <c r="MBY404" s="166"/>
      <c r="MBZ404" s="166"/>
      <c r="MCA404" s="166"/>
      <c r="MCB404" s="166"/>
      <c r="MCC404" s="166"/>
      <c r="MCD404" s="166"/>
      <c r="MCE404" s="166"/>
      <c r="MCF404" s="166"/>
      <c r="MCG404" s="166"/>
      <c r="MCH404" s="166"/>
      <c r="MCI404" s="166"/>
      <c r="MCJ404" s="166"/>
      <c r="MCK404" s="166"/>
      <c r="MCL404" s="166"/>
      <c r="MCM404" s="166"/>
      <c r="MCN404" s="166"/>
      <c r="MCO404" s="166"/>
      <c r="MCP404" s="166"/>
      <c r="MCQ404" s="166"/>
      <c r="MCR404" s="166"/>
      <c r="MCS404" s="166"/>
      <c r="MCT404" s="166"/>
      <c r="MCU404" s="166"/>
      <c r="MCV404" s="166"/>
      <c r="MCW404" s="166"/>
      <c r="MCX404" s="166"/>
      <c r="MCY404" s="166"/>
      <c r="MCZ404" s="166"/>
      <c r="MDA404" s="166"/>
      <c r="MDB404" s="166"/>
      <c r="MDC404" s="166"/>
      <c r="MDD404" s="166"/>
      <c r="MDE404" s="166"/>
      <c r="MDF404" s="166"/>
      <c r="MDG404" s="166"/>
      <c r="MDH404" s="166"/>
      <c r="MDI404" s="166"/>
      <c r="MDJ404" s="166"/>
      <c r="MDK404" s="166"/>
      <c r="MDL404" s="166"/>
      <c r="MDM404" s="166"/>
      <c r="MDN404" s="166"/>
      <c r="MDO404" s="166"/>
      <c r="MDP404" s="166"/>
      <c r="MDQ404" s="166"/>
      <c r="MDR404" s="166"/>
      <c r="MDS404" s="166"/>
      <c r="MDT404" s="166"/>
      <c r="MDU404" s="166"/>
      <c r="MDV404" s="166"/>
      <c r="MDW404" s="166"/>
      <c r="MDX404" s="166"/>
      <c r="MDY404" s="166"/>
      <c r="MDZ404" s="166"/>
      <c r="MEA404" s="166"/>
      <c r="MEB404" s="166"/>
      <c r="MEC404" s="166"/>
      <c r="MED404" s="166"/>
      <c r="MEE404" s="166"/>
      <c r="MEF404" s="166"/>
      <c r="MEG404" s="166"/>
      <c r="MEH404" s="166"/>
      <c r="MEI404" s="166"/>
      <c r="MEJ404" s="166"/>
      <c r="MEK404" s="166"/>
      <c r="MEL404" s="166"/>
      <c r="MEM404" s="166"/>
      <c r="MEN404" s="166"/>
      <c r="MEO404" s="166"/>
      <c r="MEP404" s="166"/>
      <c r="MEQ404" s="166"/>
      <c r="MER404" s="166"/>
      <c r="MES404" s="166"/>
      <c r="MET404" s="166"/>
      <c r="MEU404" s="166"/>
      <c r="MEV404" s="166"/>
      <c r="MEW404" s="166"/>
      <c r="MEX404" s="166"/>
      <c r="MEY404" s="166"/>
      <c r="MEZ404" s="166"/>
      <c r="MFA404" s="166"/>
      <c r="MFB404" s="166"/>
      <c r="MFC404" s="166"/>
      <c r="MFD404" s="166"/>
      <c r="MFE404" s="166"/>
      <c r="MFF404" s="166"/>
      <c r="MFG404" s="166"/>
      <c r="MFH404" s="166"/>
      <c r="MFI404" s="166"/>
      <c r="MFJ404" s="166"/>
      <c r="MFK404" s="166"/>
      <c r="MFL404" s="166"/>
      <c r="MFM404" s="166"/>
      <c r="MFN404" s="166"/>
      <c r="MFO404" s="166"/>
      <c r="MFP404" s="166"/>
      <c r="MFQ404" s="166"/>
      <c r="MFR404" s="166"/>
      <c r="MFS404" s="166"/>
      <c r="MFT404" s="166"/>
      <c r="MFU404" s="166"/>
      <c r="MFV404" s="166"/>
      <c r="MFW404" s="166"/>
      <c r="MFX404" s="166"/>
      <c r="MFY404" s="166"/>
      <c r="MFZ404" s="166"/>
      <c r="MGA404" s="166"/>
      <c r="MGB404" s="166"/>
      <c r="MGC404" s="166"/>
      <c r="MGD404" s="166"/>
      <c r="MGE404" s="166"/>
      <c r="MGF404" s="166"/>
      <c r="MGG404" s="166"/>
      <c r="MGH404" s="166"/>
      <c r="MGI404" s="166"/>
      <c r="MGJ404" s="166"/>
      <c r="MGK404" s="166"/>
      <c r="MGL404" s="166"/>
      <c r="MGM404" s="166"/>
      <c r="MGN404" s="166"/>
      <c r="MGO404" s="166"/>
      <c r="MGP404" s="166"/>
      <c r="MGQ404" s="166"/>
      <c r="MGR404" s="166"/>
      <c r="MGS404" s="166"/>
      <c r="MGT404" s="166"/>
      <c r="MGU404" s="166"/>
      <c r="MGV404" s="166"/>
      <c r="MGW404" s="166"/>
      <c r="MGX404" s="166"/>
      <c r="MGY404" s="166"/>
      <c r="MGZ404" s="166"/>
      <c r="MHA404" s="166"/>
      <c r="MHB404" s="166"/>
      <c r="MHC404" s="166"/>
      <c r="MHD404" s="166"/>
      <c r="MHE404" s="166"/>
      <c r="MHF404" s="166"/>
      <c r="MHG404" s="166"/>
      <c r="MHH404" s="166"/>
      <c r="MHI404" s="166"/>
      <c r="MHJ404" s="166"/>
      <c r="MHK404" s="166"/>
      <c r="MHL404" s="166"/>
      <c r="MHM404" s="166"/>
      <c r="MHN404" s="166"/>
      <c r="MHO404" s="166"/>
      <c r="MHP404" s="166"/>
      <c r="MHQ404" s="166"/>
      <c r="MHR404" s="166"/>
      <c r="MHS404" s="166"/>
      <c r="MHT404" s="166"/>
      <c r="MHU404" s="166"/>
      <c r="MHV404" s="166"/>
      <c r="MHW404" s="166"/>
      <c r="MHX404" s="166"/>
      <c r="MHY404" s="166"/>
      <c r="MHZ404" s="166"/>
      <c r="MIA404" s="166"/>
      <c r="MIB404" s="166"/>
      <c r="MIC404" s="166"/>
      <c r="MID404" s="166"/>
      <c r="MIE404" s="166"/>
      <c r="MIF404" s="166"/>
      <c r="MIG404" s="166"/>
      <c r="MIH404" s="166"/>
      <c r="MII404" s="166"/>
      <c r="MIJ404" s="166"/>
      <c r="MIK404" s="166"/>
      <c r="MIL404" s="166"/>
      <c r="MIM404" s="166"/>
      <c r="MIN404" s="166"/>
      <c r="MIO404" s="166"/>
      <c r="MIP404" s="166"/>
      <c r="MIQ404" s="166"/>
      <c r="MIR404" s="166"/>
      <c r="MIS404" s="166"/>
      <c r="MIT404" s="166"/>
      <c r="MIU404" s="166"/>
      <c r="MIV404" s="166"/>
      <c r="MIW404" s="166"/>
      <c r="MIX404" s="166"/>
      <c r="MIY404" s="166"/>
      <c r="MIZ404" s="166"/>
      <c r="MJA404" s="166"/>
      <c r="MJB404" s="166"/>
      <c r="MJC404" s="166"/>
      <c r="MJD404" s="166"/>
      <c r="MJE404" s="166"/>
      <c r="MJF404" s="166"/>
      <c r="MJG404" s="166"/>
      <c r="MJH404" s="166"/>
      <c r="MJI404" s="166"/>
      <c r="MJJ404" s="166"/>
      <c r="MJK404" s="166"/>
      <c r="MJL404" s="166"/>
      <c r="MJM404" s="166"/>
      <c r="MJN404" s="166"/>
      <c r="MJO404" s="166"/>
      <c r="MJP404" s="166"/>
      <c r="MJQ404" s="166"/>
      <c r="MJR404" s="166"/>
      <c r="MJS404" s="166"/>
      <c r="MJT404" s="166"/>
      <c r="MJU404" s="166"/>
      <c r="MJV404" s="166"/>
      <c r="MJW404" s="166"/>
      <c r="MJX404" s="166"/>
      <c r="MJY404" s="166"/>
      <c r="MJZ404" s="166"/>
      <c r="MKA404" s="166"/>
      <c r="MKB404" s="166"/>
      <c r="MKC404" s="166"/>
      <c r="MKD404" s="166"/>
      <c r="MKE404" s="166"/>
      <c r="MKF404" s="166"/>
      <c r="MKG404" s="166"/>
      <c r="MKH404" s="166"/>
      <c r="MKI404" s="166"/>
      <c r="MKJ404" s="166"/>
      <c r="MKK404" s="166"/>
      <c r="MKL404" s="166"/>
      <c r="MKM404" s="166"/>
      <c r="MKN404" s="166"/>
      <c r="MKO404" s="166"/>
      <c r="MKP404" s="166"/>
      <c r="MKQ404" s="166"/>
      <c r="MKR404" s="166"/>
      <c r="MKS404" s="166"/>
      <c r="MKT404" s="166"/>
      <c r="MKU404" s="166"/>
      <c r="MKV404" s="166"/>
      <c r="MKW404" s="166"/>
      <c r="MKX404" s="166"/>
      <c r="MKY404" s="166"/>
      <c r="MKZ404" s="166"/>
      <c r="MLA404" s="166"/>
      <c r="MLB404" s="166"/>
      <c r="MLC404" s="166"/>
      <c r="MLD404" s="166"/>
      <c r="MLE404" s="166"/>
      <c r="MLF404" s="166"/>
      <c r="MLG404" s="166"/>
      <c r="MLH404" s="166"/>
      <c r="MLI404" s="166"/>
      <c r="MLJ404" s="166"/>
      <c r="MLK404" s="166"/>
      <c r="MLL404" s="166"/>
      <c r="MLM404" s="166"/>
      <c r="MLN404" s="166"/>
      <c r="MLO404" s="166"/>
      <c r="MLP404" s="166"/>
      <c r="MLQ404" s="166"/>
      <c r="MLR404" s="166"/>
      <c r="MLS404" s="166"/>
      <c r="MLT404" s="166"/>
      <c r="MLU404" s="166"/>
      <c r="MLV404" s="166"/>
      <c r="MLW404" s="166"/>
      <c r="MLX404" s="166"/>
      <c r="MLY404" s="166"/>
      <c r="MLZ404" s="166"/>
      <c r="MMA404" s="166"/>
      <c r="MMB404" s="166"/>
      <c r="MMC404" s="166"/>
      <c r="MMD404" s="166"/>
      <c r="MME404" s="166"/>
      <c r="MMF404" s="166"/>
      <c r="MMG404" s="166"/>
      <c r="MMH404" s="166"/>
      <c r="MMI404" s="166"/>
      <c r="MMJ404" s="166"/>
      <c r="MMK404" s="166"/>
      <c r="MML404" s="166"/>
      <c r="MMM404" s="166"/>
      <c r="MMN404" s="166"/>
      <c r="MMO404" s="166"/>
      <c r="MMP404" s="166"/>
      <c r="MMQ404" s="166"/>
      <c r="MMR404" s="166"/>
      <c r="MMS404" s="166"/>
      <c r="MMT404" s="166"/>
      <c r="MMU404" s="166"/>
      <c r="MMV404" s="166"/>
      <c r="MMW404" s="166"/>
      <c r="MMX404" s="166"/>
      <c r="MMY404" s="166"/>
      <c r="MMZ404" s="166"/>
      <c r="MNA404" s="166"/>
      <c r="MNB404" s="166"/>
      <c r="MNC404" s="166"/>
      <c r="MND404" s="166"/>
      <c r="MNE404" s="166"/>
      <c r="MNF404" s="166"/>
      <c r="MNG404" s="166"/>
      <c r="MNH404" s="166"/>
      <c r="MNI404" s="166"/>
      <c r="MNJ404" s="166"/>
      <c r="MNK404" s="166"/>
      <c r="MNL404" s="166"/>
      <c r="MNM404" s="166"/>
      <c r="MNN404" s="166"/>
      <c r="MNO404" s="166"/>
      <c r="MNP404" s="166"/>
      <c r="MNQ404" s="166"/>
      <c r="MNR404" s="166"/>
      <c r="MNS404" s="166"/>
      <c r="MNT404" s="166"/>
      <c r="MNU404" s="166"/>
      <c r="MNV404" s="166"/>
      <c r="MNW404" s="166"/>
      <c r="MNX404" s="166"/>
      <c r="MNY404" s="166"/>
      <c r="MNZ404" s="166"/>
      <c r="MOA404" s="166"/>
      <c r="MOB404" s="166"/>
      <c r="MOC404" s="166"/>
      <c r="MOD404" s="166"/>
      <c r="MOE404" s="166"/>
      <c r="MOF404" s="166"/>
      <c r="MOG404" s="166"/>
      <c r="MOH404" s="166"/>
      <c r="MOI404" s="166"/>
      <c r="MOJ404" s="166"/>
      <c r="MOK404" s="166"/>
      <c r="MOL404" s="166"/>
      <c r="MOM404" s="166"/>
      <c r="MON404" s="166"/>
      <c r="MOO404" s="166"/>
      <c r="MOP404" s="166"/>
      <c r="MOQ404" s="166"/>
      <c r="MOR404" s="166"/>
      <c r="MOS404" s="166"/>
      <c r="MOT404" s="166"/>
      <c r="MOU404" s="166"/>
      <c r="MOV404" s="166"/>
      <c r="MOW404" s="166"/>
      <c r="MOX404" s="166"/>
      <c r="MOY404" s="166"/>
      <c r="MOZ404" s="166"/>
      <c r="MPA404" s="166"/>
      <c r="MPB404" s="166"/>
      <c r="MPC404" s="166"/>
      <c r="MPD404" s="166"/>
      <c r="MPE404" s="166"/>
      <c r="MPF404" s="166"/>
      <c r="MPG404" s="166"/>
      <c r="MPH404" s="166"/>
      <c r="MPI404" s="166"/>
      <c r="MPJ404" s="166"/>
      <c r="MPK404" s="166"/>
      <c r="MPL404" s="166"/>
      <c r="MPM404" s="166"/>
      <c r="MPN404" s="166"/>
      <c r="MPO404" s="166"/>
      <c r="MPP404" s="166"/>
      <c r="MPQ404" s="166"/>
      <c r="MPR404" s="166"/>
      <c r="MPS404" s="166"/>
      <c r="MPT404" s="166"/>
      <c r="MPU404" s="166"/>
      <c r="MPV404" s="166"/>
      <c r="MPW404" s="166"/>
      <c r="MPX404" s="166"/>
      <c r="MPY404" s="166"/>
      <c r="MPZ404" s="166"/>
      <c r="MQA404" s="166"/>
      <c r="MQB404" s="166"/>
      <c r="MQC404" s="166"/>
      <c r="MQD404" s="166"/>
      <c r="MQE404" s="166"/>
      <c r="MQF404" s="166"/>
      <c r="MQG404" s="166"/>
      <c r="MQH404" s="166"/>
      <c r="MQI404" s="166"/>
      <c r="MQJ404" s="166"/>
      <c r="MQK404" s="166"/>
      <c r="MQL404" s="166"/>
      <c r="MQM404" s="166"/>
      <c r="MQN404" s="166"/>
      <c r="MQO404" s="166"/>
      <c r="MQP404" s="166"/>
      <c r="MQQ404" s="166"/>
      <c r="MQR404" s="166"/>
      <c r="MQS404" s="166"/>
      <c r="MQT404" s="166"/>
      <c r="MQU404" s="166"/>
      <c r="MQV404" s="166"/>
      <c r="MQW404" s="166"/>
      <c r="MQX404" s="166"/>
      <c r="MQY404" s="166"/>
      <c r="MQZ404" s="166"/>
      <c r="MRA404" s="166"/>
      <c r="MRB404" s="166"/>
      <c r="MRC404" s="166"/>
      <c r="MRD404" s="166"/>
      <c r="MRE404" s="166"/>
      <c r="MRF404" s="166"/>
      <c r="MRG404" s="166"/>
      <c r="MRH404" s="166"/>
      <c r="MRI404" s="166"/>
      <c r="MRJ404" s="166"/>
      <c r="MRK404" s="166"/>
      <c r="MRL404" s="166"/>
      <c r="MRM404" s="166"/>
      <c r="MRN404" s="166"/>
      <c r="MRO404" s="166"/>
      <c r="MRP404" s="166"/>
      <c r="MRQ404" s="166"/>
      <c r="MRR404" s="166"/>
      <c r="MRS404" s="166"/>
      <c r="MRT404" s="166"/>
      <c r="MRU404" s="166"/>
      <c r="MRV404" s="166"/>
      <c r="MRW404" s="166"/>
      <c r="MRX404" s="166"/>
      <c r="MRY404" s="166"/>
      <c r="MRZ404" s="166"/>
      <c r="MSA404" s="166"/>
      <c r="MSB404" s="166"/>
      <c r="MSC404" s="166"/>
      <c r="MSD404" s="166"/>
      <c r="MSE404" s="166"/>
      <c r="MSF404" s="166"/>
      <c r="MSG404" s="166"/>
      <c r="MSH404" s="166"/>
      <c r="MSI404" s="166"/>
      <c r="MSJ404" s="166"/>
      <c r="MSK404" s="166"/>
      <c r="MSL404" s="166"/>
      <c r="MSM404" s="166"/>
      <c r="MSN404" s="166"/>
      <c r="MSO404" s="166"/>
      <c r="MSP404" s="166"/>
      <c r="MSQ404" s="166"/>
      <c r="MSR404" s="166"/>
      <c r="MSS404" s="166"/>
      <c r="MST404" s="166"/>
      <c r="MSU404" s="166"/>
      <c r="MSV404" s="166"/>
      <c r="MSW404" s="166"/>
      <c r="MSX404" s="166"/>
      <c r="MSY404" s="166"/>
      <c r="MSZ404" s="166"/>
      <c r="MTA404" s="166"/>
      <c r="MTB404" s="166"/>
      <c r="MTC404" s="166"/>
      <c r="MTD404" s="166"/>
      <c r="MTE404" s="166"/>
      <c r="MTF404" s="166"/>
      <c r="MTG404" s="166"/>
      <c r="MTH404" s="166"/>
      <c r="MTI404" s="166"/>
      <c r="MTJ404" s="166"/>
      <c r="MTK404" s="166"/>
      <c r="MTL404" s="166"/>
      <c r="MTM404" s="166"/>
      <c r="MTN404" s="166"/>
      <c r="MTO404" s="166"/>
      <c r="MTP404" s="166"/>
      <c r="MTQ404" s="166"/>
      <c r="MTR404" s="166"/>
      <c r="MTS404" s="166"/>
      <c r="MTT404" s="166"/>
      <c r="MTU404" s="166"/>
      <c r="MTV404" s="166"/>
      <c r="MTW404" s="166"/>
      <c r="MTX404" s="166"/>
      <c r="MTY404" s="166"/>
      <c r="MTZ404" s="166"/>
      <c r="MUA404" s="166"/>
      <c r="MUB404" s="166"/>
      <c r="MUC404" s="166"/>
      <c r="MUD404" s="166"/>
      <c r="MUE404" s="166"/>
      <c r="MUF404" s="166"/>
      <c r="MUG404" s="166"/>
      <c r="MUH404" s="166"/>
      <c r="MUI404" s="166"/>
      <c r="MUJ404" s="166"/>
      <c r="MUK404" s="166"/>
      <c r="MUL404" s="166"/>
      <c r="MUM404" s="166"/>
      <c r="MUN404" s="166"/>
      <c r="MUO404" s="166"/>
      <c r="MUP404" s="166"/>
      <c r="MUQ404" s="166"/>
      <c r="MUR404" s="166"/>
      <c r="MUS404" s="166"/>
      <c r="MUT404" s="166"/>
      <c r="MUU404" s="166"/>
      <c r="MUV404" s="166"/>
      <c r="MUW404" s="166"/>
      <c r="MUX404" s="166"/>
      <c r="MUY404" s="166"/>
      <c r="MUZ404" s="166"/>
      <c r="MVA404" s="166"/>
      <c r="MVB404" s="166"/>
      <c r="MVC404" s="166"/>
      <c r="MVD404" s="166"/>
      <c r="MVE404" s="166"/>
      <c r="MVF404" s="166"/>
      <c r="MVG404" s="166"/>
      <c r="MVH404" s="166"/>
      <c r="MVI404" s="166"/>
      <c r="MVJ404" s="166"/>
      <c r="MVK404" s="166"/>
      <c r="MVL404" s="166"/>
      <c r="MVM404" s="166"/>
      <c r="MVN404" s="166"/>
      <c r="MVO404" s="166"/>
      <c r="MVP404" s="166"/>
      <c r="MVQ404" s="166"/>
      <c r="MVR404" s="166"/>
      <c r="MVS404" s="166"/>
      <c r="MVT404" s="166"/>
      <c r="MVU404" s="166"/>
      <c r="MVV404" s="166"/>
      <c r="MVW404" s="166"/>
      <c r="MVX404" s="166"/>
      <c r="MVY404" s="166"/>
      <c r="MVZ404" s="166"/>
      <c r="MWA404" s="166"/>
      <c r="MWB404" s="166"/>
      <c r="MWC404" s="166"/>
      <c r="MWD404" s="166"/>
      <c r="MWE404" s="166"/>
      <c r="MWF404" s="166"/>
      <c r="MWG404" s="166"/>
      <c r="MWH404" s="166"/>
      <c r="MWI404" s="166"/>
      <c r="MWJ404" s="166"/>
      <c r="MWK404" s="166"/>
      <c r="MWL404" s="166"/>
      <c r="MWM404" s="166"/>
      <c r="MWN404" s="166"/>
      <c r="MWO404" s="166"/>
      <c r="MWP404" s="166"/>
      <c r="MWQ404" s="166"/>
      <c r="MWR404" s="166"/>
      <c r="MWS404" s="166"/>
      <c r="MWT404" s="166"/>
      <c r="MWU404" s="166"/>
      <c r="MWV404" s="166"/>
      <c r="MWW404" s="166"/>
      <c r="MWX404" s="166"/>
      <c r="MWY404" s="166"/>
      <c r="MWZ404" s="166"/>
      <c r="MXA404" s="166"/>
      <c r="MXB404" s="166"/>
      <c r="MXC404" s="166"/>
      <c r="MXD404" s="166"/>
      <c r="MXE404" s="166"/>
      <c r="MXF404" s="166"/>
      <c r="MXG404" s="166"/>
      <c r="MXH404" s="166"/>
      <c r="MXI404" s="166"/>
      <c r="MXJ404" s="166"/>
      <c r="MXK404" s="166"/>
      <c r="MXL404" s="166"/>
      <c r="MXM404" s="166"/>
      <c r="MXN404" s="166"/>
      <c r="MXO404" s="166"/>
      <c r="MXP404" s="166"/>
      <c r="MXQ404" s="166"/>
      <c r="MXR404" s="166"/>
      <c r="MXS404" s="166"/>
      <c r="MXT404" s="166"/>
      <c r="MXU404" s="166"/>
      <c r="MXV404" s="166"/>
      <c r="MXW404" s="166"/>
      <c r="MXX404" s="166"/>
      <c r="MXY404" s="166"/>
      <c r="MXZ404" s="166"/>
      <c r="MYA404" s="166"/>
      <c r="MYB404" s="166"/>
      <c r="MYC404" s="166"/>
      <c r="MYD404" s="166"/>
      <c r="MYE404" s="166"/>
      <c r="MYF404" s="166"/>
      <c r="MYG404" s="166"/>
      <c r="MYH404" s="166"/>
      <c r="MYI404" s="166"/>
      <c r="MYJ404" s="166"/>
      <c r="MYK404" s="166"/>
      <c r="MYL404" s="166"/>
      <c r="MYM404" s="166"/>
      <c r="MYN404" s="166"/>
      <c r="MYO404" s="166"/>
      <c r="MYP404" s="166"/>
      <c r="MYQ404" s="166"/>
      <c r="MYR404" s="166"/>
      <c r="MYS404" s="166"/>
      <c r="MYT404" s="166"/>
      <c r="MYU404" s="166"/>
      <c r="MYV404" s="166"/>
      <c r="MYW404" s="166"/>
      <c r="MYX404" s="166"/>
      <c r="MYY404" s="166"/>
      <c r="MYZ404" s="166"/>
      <c r="MZA404" s="166"/>
      <c r="MZB404" s="166"/>
      <c r="MZC404" s="166"/>
      <c r="MZD404" s="166"/>
      <c r="MZE404" s="166"/>
      <c r="MZF404" s="166"/>
      <c r="MZG404" s="166"/>
      <c r="MZH404" s="166"/>
      <c r="MZI404" s="166"/>
      <c r="MZJ404" s="166"/>
      <c r="MZK404" s="166"/>
      <c r="MZL404" s="166"/>
      <c r="MZM404" s="166"/>
      <c r="MZN404" s="166"/>
      <c r="MZO404" s="166"/>
      <c r="MZP404" s="166"/>
      <c r="MZQ404" s="166"/>
      <c r="MZR404" s="166"/>
      <c r="MZS404" s="166"/>
      <c r="MZT404" s="166"/>
      <c r="MZU404" s="166"/>
      <c r="MZV404" s="166"/>
      <c r="MZW404" s="166"/>
      <c r="MZX404" s="166"/>
      <c r="MZY404" s="166"/>
      <c r="MZZ404" s="166"/>
      <c r="NAA404" s="166"/>
      <c r="NAB404" s="166"/>
      <c r="NAC404" s="166"/>
      <c r="NAD404" s="166"/>
      <c r="NAE404" s="166"/>
      <c r="NAF404" s="166"/>
      <c r="NAG404" s="166"/>
      <c r="NAH404" s="166"/>
      <c r="NAI404" s="166"/>
      <c r="NAJ404" s="166"/>
      <c r="NAK404" s="166"/>
      <c r="NAL404" s="166"/>
      <c r="NAM404" s="166"/>
      <c r="NAN404" s="166"/>
      <c r="NAO404" s="166"/>
      <c r="NAP404" s="166"/>
      <c r="NAQ404" s="166"/>
      <c r="NAR404" s="166"/>
      <c r="NAS404" s="166"/>
      <c r="NAT404" s="166"/>
      <c r="NAU404" s="166"/>
      <c r="NAV404" s="166"/>
      <c r="NAW404" s="166"/>
      <c r="NAX404" s="166"/>
      <c r="NAY404" s="166"/>
      <c r="NAZ404" s="166"/>
      <c r="NBA404" s="166"/>
      <c r="NBB404" s="166"/>
      <c r="NBC404" s="166"/>
      <c r="NBD404" s="166"/>
      <c r="NBE404" s="166"/>
      <c r="NBF404" s="166"/>
      <c r="NBG404" s="166"/>
      <c r="NBH404" s="166"/>
      <c r="NBI404" s="166"/>
      <c r="NBJ404" s="166"/>
      <c r="NBK404" s="166"/>
      <c r="NBL404" s="166"/>
      <c r="NBM404" s="166"/>
      <c r="NBN404" s="166"/>
      <c r="NBO404" s="166"/>
      <c r="NBP404" s="166"/>
      <c r="NBQ404" s="166"/>
      <c r="NBR404" s="166"/>
      <c r="NBS404" s="166"/>
      <c r="NBT404" s="166"/>
      <c r="NBU404" s="166"/>
      <c r="NBV404" s="166"/>
      <c r="NBW404" s="166"/>
      <c r="NBX404" s="166"/>
      <c r="NBY404" s="166"/>
      <c r="NBZ404" s="166"/>
      <c r="NCA404" s="166"/>
      <c r="NCB404" s="166"/>
      <c r="NCC404" s="166"/>
      <c r="NCD404" s="166"/>
      <c r="NCE404" s="166"/>
      <c r="NCF404" s="166"/>
      <c r="NCG404" s="166"/>
      <c r="NCH404" s="166"/>
      <c r="NCI404" s="166"/>
      <c r="NCJ404" s="166"/>
      <c r="NCK404" s="166"/>
      <c r="NCL404" s="166"/>
      <c r="NCM404" s="166"/>
      <c r="NCN404" s="166"/>
      <c r="NCO404" s="166"/>
      <c r="NCP404" s="166"/>
      <c r="NCQ404" s="166"/>
      <c r="NCR404" s="166"/>
      <c r="NCS404" s="166"/>
      <c r="NCT404" s="166"/>
      <c r="NCU404" s="166"/>
      <c r="NCV404" s="166"/>
      <c r="NCW404" s="166"/>
      <c r="NCX404" s="166"/>
      <c r="NCY404" s="166"/>
      <c r="NCZ404" s="166"/>
      <c r="NDA404" s="166"/>
      <c r="NDB404" s="166"/>
      <c r="NDC404" s="166"/>
      <c r="NDD404" s="166"/>
      <c r="NDE404" s="166"/>
      <c r="NDF404" s="166"/>
      <c r="NDG404" s="166"/>
      <c r="NDH404" s="166"/>
      <c r="NDI404" s="166"/>
      <c r="NDJ404" s="166"/>
      <c r="NDK404" s="166"/>
      <c r="NDL404" s="166"/>
      <c r="NDM404" s="166"/>
      <c r="NDN404" s="166"/>
      <c r="NDO404" s="166"/>
      <c r="NDP404" s="166"/>
      <c r="NDQ404" s="166"/>
      <c r="NDR404" s="166"/>
      <c r="NDS404" s="166"/>
      <c r="NDT404" s="166"/>
      <c r="NDU404" s="166"/>
      <c r="NDV404" s="166"/>
      <c r="NDW404" s="166"/>
      <c r="NDX404" s="166"/>
      <c r="NDY404" s="166"/>
      <c r="NDZ404" s="166"/>
      <c r="NEA404" s="166"/>
      <c r="NEB404" s="166"/>
      <c r="NEC404" s="166"/>
      <c r="NED404" s="166"/>
      <c r="NEE404" s="166"/>
      <c r="NEF404" s="166"/>
      <c r="NEG404" s="166"/>
      <c r="NEH404" s="166"/>
      <c r="NEI404" s="166"/>
      <c r="NEJ404" s="166"/>
      <c r="NEK404" s="166"/>
      <c r="NEL404" s="166"/>
      <c r="NEM404" s="166"/>
      <c r="NEN404" s="166"/>
      <c r="NEO404" s="166"/>
      <c r="NEP404" s="166"/>
      <c r="NEQ404" s="166"/>
      <c r="NER404" s="166"/>
      <c r="NES404" s="166"/>
      <c r="NET404" s="166"/>
      <c r="NEU404" s="166"/>
      <c r="NEV404" s="166"/>
      <c r="NEW404" s="166"/>
      <c r="NEX404" s="166"/>
      <c r="NEY404" s="166"/>
      <c r="NEZ404" s="166"/>
      <c r="NFA404" s="166"/>
      <c r="NFB404" s="166"/>
      <c r="NFC404" s="166"/>
      <c r="NFD404" s="166"/>
      <c r="NFE404" s="166"/>
      <c r="NFF404" s="166"/>
      <c r="NFG404" s="166"/>
      <c r="NFH404" s="166"/>
      <c r="NFI404" s="166"/>
      <c r="NFJ404" s="166"/>
      <c r="NFK404" s="166"/>
      <c r="NFL404" s="166"/>
      <c r="NFM404" s="166"/>
      <c r="NFN404" s="166"/>
      <c r="NFO404" s="166"/>
      <c r="NFP404" s="166"/>
      <c r="NFQ404" s="166"/>
      <c r="NFR404" s="166"/>
      <c r="NFS404" s="166"/>
      <c r="NFT404" s="166"/>
      <c r="NFU404" s="166"/>
      <c r="NFV404" s="166"/>
      <c r="NFW404" s="166"/>
      <c r="NFX404" s="166"/>
      <c r="NFY404" s="166"/>
      <c r="NFZ404" s="166"/>
      <c r="NGA404" s="166"/>
      <c r="NGB404" s="166"/>
      <c r="NGC404" s="166"/>
      <c r="NGD404" s="166"/>
      <c r="NGE404" s="166"/>
      <c r="NGF404" s="166"/>
      <c r="NGG404" s="166"/>
      <c r="NGH404" s="166"/>
      <c r="NGI404" s="166"/>
      <c r="NGJ404" s="166"/>
      <c r="NGK404" s="166"/>
      <c r="NGL404" s="166"/>
      <c r="NGM404" s="166"/>
      <c r="NGN404" s="166"/>
      <c r="NGO404" s="166"/>
      <c r="NGP404" s="166"/>
      <c r="NGQ404" s="166"/>
      <c r="NGR404" s="166"/>
      <c r="NGS404" s="166"/>
      <c r="NGT404" s="166"/>
      <c r="NGU404" s="166"/>
      <c r="NGV404" s="166"/>
      <c r="NGW404" s="166"/>
      <c r="NGX404" s="166"/>
      <c r="NGY404" s="166"/>
      <c r="NGZ404" s="166"/>
      <c r="NHA404" s="166"/>
      <c r="NHB404" s="166"/>
      <c r="NHC404" s="166"/>
      <c r="NHD404" s="166"/>
      <c r="NHE404" s="166"/>
      <c r="NHF404" s="166"/>
      <c r="NHG404" s="166"/>
      <c r="NHH404" s="166"/>
      <c r="NHI404" s="166"/>
      <c r="NHJ404" s="166"/>
      <c r="NHK404" s="166"/>
      <c r="NHL404" s="166"/>
      <c r="NHM404" s="166"/>
      <c r="NHN404" s="166"/>
      <c r="NHO404" s="166"/>
      <c r="NHP404" s="166"/>
      <c r="NHQ404" s="166"/>
      <c r="NHR404" s="166"/>
      <c r="NHS404" s="166"/>
      <c r="NHT404" s="166"/>
      <c r="NHU404" s="166"/>
      <c r="NHV404" s="166"/>
      <c r="NHW404" s="166"/>
      <c r="NHX404" s="166"/>
      <c r="NHY404" s="166"/>
      <c r="NHZ404" s="166"/>
      <c r="NIA404" s="166"/>
      <c r="NIB404" s="166"/>
      <c r="NIC404" s="166"/>
      <c r="NID404" s="166"/>
      <c r="NIE404" s="166"/>
      <c r="NIF404" s="166"/>
      <c r="NIG404" s="166"/>
      <c r="NIH404" s="166"/>
      <c r="NII404" s="166"/>
      <c r="NIJ404" s="166"/>
      <c r="NIK404" s="166"/>
      <c r="NIL404" s="166"/>
      <c r="NIM404" s="166"/>
      <c r="NIN404" s="166"/>
      <c r="NIO404" s="166"/>
      <c r="NIP404" s="166"/>
      <c r="NIQ404" s="166"/>
      <c r="NIR404" s="166"/>
      <c r="NIS404" s="166"/>
      <c r="NIT404" s="166"/>
      <c r="NIU404" s="166"/>
      <c r="NIV404" s="166"/>
      <c r="NIW404" s="166"/>
      <c r="NIX404" s="166"/>
      <c r="NIY404" s="166"/>
      <c r="NIZ404" s="166"/>
      <c r="NJA404" s="166"/>
      <c r="NJB404" s="166"/>
      <c r="NJC404" s="166"/>
      <c r="NJD404" s="166"/>
      <c r="NJE404" s="166"/>
      <c r="NJF404" s="166"/>
      <c r="NJG404" s="166"/>
      <c r="NJH404" s="166"/>
      <c r="NJI404" s="166"/>
      <c r="NJJ404" s="166"/>
      <c r="NJK404" s="166"/>
      <c r="NJL404" s="166"/>
      <c r="NJM404" s="166"/>
      <c r="NJN404" s="166"/>
      <c r="NJO404" s="166"/>
      <c r="NJP404" s="166"/>
      <c r="NJQ404" s="166"/>
      <c r="NJR404" s="166"/>
      <c r="NJS404" s="166"/>
      <c r="NJT404" s="166"/>
      <c r="NJU404" s="166"/>
      <c r="NJV404" s="166"/>
      <c r="NJW404" s="166"/>
      <c r="NJX404" s="166"/>
      <c r="NJY404" s="166"/>
      <c r="NJZ404" s="166"/>
      <c r="NKA404" s="166"/>
      <c r="NKB404" s="166"/>
      <c r="NKC404" s="166"/>
      <c r="NKD404" s="166"/>
      <c r="NKE404" s="166"/>
      <c r="NKF404" s="166"/>
      <c r="NKG404" s="166"/>
      <c r="NKH404" s="166"/>
      <c r="NKI404" s="166"/>
      <c r="NKJ404" s="166"/>
      <c r="NKK404" s="166"/>
      <c r="NKL404" s="166"/>
      <c r="NKM404" s="166"/>
      <c r="NKN404" s="166"/>
      <c r="NKO404" s="166"/>
      <c r="NKP404" s="166"/>
      <c r="NKQ404" s="166"/>
      <c r="NKR404" s="166"/>
      <c r="NKS404" s="166"/>
      <c r="NKT404" s="166"/>
      <c r="NKU404" s="166"/>
      <c r="NKV404" s="166"/>
      <c r="NKW404" s="166"/>
      <c r="NKX404" s="166"/>
      <c r="NKY404" s="166"/>
      <c r="NKZ404" s="166"/>
      <c r="NLA404" s="166"/>
      <c r="NLB404" s="166"/>
      <c r="NLC404" s="166"/>
      <c r="NLD404" s="166"/>
      <c r="NLE404" s="166"/>
      <c r="NLF404" s="166"/>
      <c r="NLG404" s="166"/>
      <c r="NLH404" s="166"/>
      <c r="NLI404" s="166"/>
      <c r="NLJ404" s="166"/>
      <c r="NLK404" s="166"/>
      <c r="NLL404" s="166"/>
      <c r="NLM404" s="166"/>
      <c r="NLN404" s="166"/>
      <c r="NLO404" s="166"/>
      <c r="NLP404" s="166"/>
      <c r="NLQ404" s="166"/>
      <c r="NLR404" s="166"/>
      <c r="NLS404" s="166"/>
      <c r="NLT404" s="166"/>
      <c r="NLU404" s="166"/>
      <c r="NLV404" s="166"/>
      <c r="NLW404" s="166"/>
      <c r="NLX404" s="166"/>
      <c r="NLY404" s="166"/>
      <c r="NLZ404" s="166"/>
      <c r="NMA404" s="166"/>
      <c r="NMB404" s="166"/>
      <c r="NMC404" s="166"/>
      <c r="NMD404" s="166"/>
      <c r="NME404" s="166"/>
      <c r="NMF404" s="166"/>
      <c r="NMG404" s="166"/>
      <c r="NMH404" s="166"/>
      <c r="NMI404" s="166"/>
      <c r="NMJ404" s="166"/>
      <c r="NMK404" s="166"/>
      <c r="NML404" s="166"/>
      <c r="NMM404" s="166"/>
      <c r="NMN404" s="166"/>
      <c r="NMO404" s="166"/>
      <c r="NMP404" s="166"/>
      <c r="NMQ404" s="166"/>
      <c r="NMR404" s="166"/>
      <c r="NMS404" s="166"/>
      <c r="NMT404" s="166"/>
      <c r="NMU404" s="166"/>
      <c r="NMV404" s="166"/>
      <c r="NMW404" s="166"/>
      <c r="NMX404" s="166"/>
      <c r="NMY404" s="166"/>
      <c r="NMZ404" s="166"/>
      <c r="NNA404" s="166"/>
      <c r="NNB404" s="166"/>
      <c r="NNC404" s="166"/>
      <c r="NND404" s="166"/>
      <c r="NNE404" s="166"/>
      <c r="NNF404" s="166"/>
      <c r="NNG404" s="166"/>
      <c r="NNH404" s="166"/>
      <c r="NNI404" s="166"/>
      <c r="NNJ404" s="166"/>
      <c r="NNK404" s="166"/>
      <c r="NNL404" s="166"/>
      <c r="NNM404" s="166"/>
      <c r="NNN404" s="166"/>
      <c r="NNO404" s="166"/>
      <c r="NNP404" s="166"/>
      <c r="NNQ404" s="166"/>
      <c r="NNR404" s="166"/>
      <c r="NNS404" s="166"/>
      <c r="NNT404" s="166"/>
      <c r="NNU404" s="166"/>
      <c r="NNV404" s="166"/>
      <c r="NNW404" s="166"/>
      <c r="NNX404" s="166"/>
      <c r="NNY404" s="166"/>
      <c r="NNZ404" s="166"/>
      <c r="NOA404" s="166"/>
      <c r="NOB404" s="166"/>
      <c r="NOC404" s="166"/>
      <c r="NOD404" s="166"/>
      <c r="NOE404" s="166"/>
      <c r="NOF404" s="166"/>
      <c r="NOG404" s="166"/>
      <c r="NOH404" s="166"/>
      <c r="NOI404" s="166"/>
      <c r="NOJ404" s="166"/>
      <c r="NOK404" s="166"/>
      <c r="NOL404" s="166"/>
      <c r="NOM404" s="166"/>
      <c r="NON404" s="166"/>
      <c r="NOO404" s="166"/>
      <c r="NOP404" s="166"/>
      <c r="NOQ404" s="166"/>
      <c r="NOR404" s="166"/>
      <c r="NOS404" s="166"/>
      <c r="NOT404" s="166"/>
      <c r="NOU404" s="166"/>
      <c r="NOV404" s="166"/>
      <c r="NOW404" s="166"/>
      <c r="NOX404" s="166"/>
      <c r="NOY404" s="166"/>
      <c r="NOZ404" s="166"/>
      <c r="NPA404" s="166"/>
      <c r="NPB404" s="166"/>
      <c r="NPC404" s="166"/>
      <c r="NPD404" s="166"/>
      <c r="NPE404" s="166"/>
      <c r="NPF404" s="166"/>
      <c r="NPG404" s="166"/>
      <c r="NPH404" s="166"/>
      <c r="NPI404" s="166"/>
      <c r="NPJ404" s="166"/>
      <c r="NPK404" s="166"/>
      <c r="NPL404" s="166"/>
      <c r="NPM404" s="166"/>
      <c r="NPN404" s="166"/>
      <c r="NPO404" s="166"/>
      <c r="NPP404" s="166"/>
      <c r="NPQ404" s="166"/>
      <c r="NPR404" s="166"/>
      <c r="NPS404" s="166"/>
      <c r="NPT404" s="166"/>
      <c r="NPU404" s="166"/>
      <c r="NPV404" s="166"/>
      <c r="NPW404" s="166"/>
      <c r="NPX404" s="166"/>
      <c r="NPY404" s="166"/>
      <c r="NPZ404" s="166"/>
      <c r="NQA404" s="166"/>
      <c r="NQB404" s="166"/>
      <c r="NQC404" s="166"/>
      <c r="NQD404" s="166"/>
      <c r="NQE404" s="166"/>
      <c r="NQF404" s="166"/>
      <c r="NQG404" s="166"/>
      <c r="NQH404" s="166"/>
      <c r="NQI404" s="166"/>
      <c r="NQJ404" s="166"/>
      <c r="NQK404" s="166"/>
      <c r="NQL404" s="166"/>
      <c r="NQM404" s="166"/>
      <c r="NQN404" s="166"/>
      <c r="NQO404" s="166"/>
      <c r="NQP404" s="166"/>
      <c r="NQQ404" s="166"/>
      <c r="NQR404" s="166"/>
      <c r="NQS404" s="166"/>
      <c r="NQT404" s="166"/>
      <c r="NQU404" s="166"/>
      <c r="NQV404" s="166"/>
      <c r="NQW404" s="166"/>
      <c r="NQX404" s="166"/>
      <c r="NQY404" s="166"/>
      <c r="NQZ404" s="166"/>
      <c r="NRA404" s="166"/>
      <c r="NRB404" s="166"/>
      <c r="NRC404" s="166"/>
      <c r="NRD404" s="166"/>
      <c r="NRE404" s="166"/>
      <c r="NRF404" s="166"/>
      <c r="NRG404" s="166"/>
      <c r="NRH404" s="166"/>
      <c r="NRI404" s="166"/>
      <c r="NRJ404" s="166"/>
      <c r="NRK404" s="166"/>
      <c r="NRL404" s="166"/>
      <c r="NRM404" s="166"/>
      <c r="NRN404" s="166"/>
      <c r="NRO404" s="166"/>
      <c r="NRP404" s="166"/>
      <c r="NRQ404" s="166"/>
      <c r="NRR404" s="166"/>
      <c r="NRS404" s="166"/>
      <c r="NRT404" s="166"/>
      <c r="NRU404" s="166"/>
      <c r="NRV404" s="166"/>
      <c r="NRW404" s="166"/>
      <c r="NRX404" s="166"/>
      <c r="NRY404" s="166"/>
      <c r="NRZ404" s="166"/>
      <c r="NSA404" s="166"/>
      <c r="NSB404" s="166"/>
      <c r="NSC404" s="166"/>
      <c r="NSD404" s="166"/>
      <c r="NSE404" s="166"/>
      <c r="NSF404" s="166"/>
      <c r="NSG404" s="166"/>
      <c r="NSH404" s="166"/>
      <c r="NSI404" s="166"/>
      <c r="NSJ404" s="166"/>
      <c r="NSK404" s="166"/>
      <c r="NSL404" s="166"/>
      <c r="NSM404" s="166"/>
      <c r="NSN404" s="166"/>
      <c r="NSO404" s="166"/>
      <c r="NSP404" s="166"/>
      <c r="NSQ404" s="166"/>
      <c r="NSR404" s="166"/>
      <c r="NSS404" s="166"/>
      <c r="NST404" s="166"/>
      <c r="NSU404" s="166"/>
      <c r="NSV404" s="166"/>
      <c r="NSW404" s="166"/>
      <c r="NSX404" s="166"/>
      <c r="NSY404" s="166"/>
      <c r="NSZ404" s="166"/>
      <c r="NTA404" s="166"/>
      <c r="NTB404" s="166"/>
      <c r="NTC404" s="166"/>
      <c r="NTD404" s="166"/>
      <c r="NTE404" s="166"/>
      <c r="NTF404" s="166"/>
      <c r="NTG404" s="166"/>
      <c r="NTH404" s="166"/>
      <c r="NTI404" s="166"/>
      <c r="NTJ404" s="166"/>
      <c r="NTK404" s="166"/>
      <c r="NTL404" s="166"/>
      <c r="NTM404" s="166"/>
      <c r="NTN404" s="166"/>
      <c r="NTO404" s="166"/>
      <c r="NTP404" s="166"/>
      <c r="NTQ404" s="166"/>
      <c r="NTR404" s="166"/>
      <c r="NTS404" s="166"/>
      <c r="NTT404" s="166"/>
      <c r="NTU404" s="166"/>
      <c r="NTV404" s="166"/>
      <c r="NTW404" s="166"/>
      <c r="NTX404" s="166"/>
      <c r="NTY404" s="166"/>
      <c r="NTZ404" s="166"/>
      <c r="NUA404" s="166"/>
      <c r="NUB404" s="166"/>
      <c r="NUC404" s="166"/>
      <c r="NUD404" s="166"/>
      <c r="NUE404" s="166"/>
      <c r="NUF404" s="166"/>
      <c r="NUG404" s="166"/>
      <c r="NUH404" s="166"/>
      <c r="NUI404" s="166"/>
      <c r="NUJ404" s="166"/>
      <c r="NUK404" s="166"/>
      <c r="NUL404" s="166"/>
      <c r="NUM404" s="166"/>
      <c r="NUN404" s="166"/>
      <c r="NUO404" s="166"/>
      <c r="NUP404" s="166"/>
      <c r="NUQ404" s="166"/>
      <c r="NUR404" s="166"/>
      <c r="NUS404" s="166"/>
      <c r="NUT404" s="166"/>
      <c r="NUU404" s="166"/>
      <c r="NUV404" s="166"/>
      <c r="NUW404" s="166"/>
      <c r="NUX404" s="166"/>
      <c r="NUY404" s="166"/>
      <c r="NUZ404" s="166"/>
      <c r="NVA404" s="166"/>
      <c r="NVB404" s="166"/>
      <c r="NVC404" s="166"/>
      <c r="NVD404" s="166"/>
      <c r="NVE404" s="166"/>
      <c r="NVF404" s="166"/>
      <c r="NVG404" s="166"/>
      <c r="NVH404" s="166"/>
      <c r="NVI404" s="166"/>
      <c r="NVJ404" s="166"/>
      <c r="NVK404" s="166"/>
      <c r="NVL404" s="166"/>
      <c r="NVM404" s="166"/>
      <c r="NVN404" s="166"/>
      <c r="NVO404" s="166"/>
      <c r="NVP404" s="166"/>
      <c r="NVQ404" s="166"/>
      <c r="NVR404" s="166"/>
      <c r="NVS404" s="166"/>
      <c r="NVT404" s="166"/>
      <c r="NVU404" s="166"/>
      <c r="NVV404" s="166"/>
      <c r="NVW404" s="166"/>
      <c r="NVX404" s="166"/>
      <c r="NVY404" s="166"/>
      <c r="NVZ404" s="166"/>
      <c r="NWA404" s="166"/>
      <c r="NWB404" s="166"/>
      <c r="NWC404" s="166"/>
      <c r="NWD404" s="166"/>
      <c r="NWE404" s="166"/>
      <c r="NWF404" s="166"/>
      <c r="NWG404" s="166"/>
      <c r="NWH404" s="166"/>
      <c r="NWI404" s="166"/>
      <c r="NWJ404" s="166"/>
      <c r="NWK404" s="166"/>
      <c r="NWL404" s="166"/>
      <c r="NWM404" s="166"/>
      <c r="NWN404" s="166"/>
      <c r="NWO404" s="166"/>
      <c r="NWP404" s="166"/>
      <c r="NWQ404" s="166"/>
      <c r="NWR404" s="166"/>
      <c r="NWS404" s="166"/>
      <c r="NWT404" s="166"/>
      <c r="NWU404" s="166"/>
      <c r="NWV404" s="166"/>
      <c r="NWW404" s="166"/>
      <c r="NWX404" s="166"/>
      <c r="NWY404" s="166"/>
      <c r="NWZ404" s="166"/>
      <c r="NXA404" s="166"/>
      <c r="NXB404" s="166"/>
      <c r="NXC404" s="166"/>
      <c r="NXD404" s="166"/>
      <c r="NXE404" s="166"/>
      <c r="NXF404" s="166"/>
      <c r="NXG404" s="166"/>
      <c r="NXH404" s="166"/>
      <c r="NXI404" s="166"/>
      <c r="NXJ404" s="166"/>
      <c r="NXK404" s="166"/>
      <c r="NXL404" s="166"/>
      <c r="NXM404" s="166"/>
      <c r="NXN404" s="166"/>
      <c r="NXO404" s="166"/>
      <c r="NXP404" s="166"/>
      <c r="NXQ404" s="166"/>
      <c r="NXR404" s="166"/>
      <c r="NXS404" s="166"/>
      <c r="NXT404" s="166"/>
      <c r="NXU404" s="166"/>
      <c r="NXV404" s="166"/>
      <c r="NXW404" s="166"/>
      <c r="NXX404" s="166"/>
      <c r="NXY404" s="166"/>
      <c r="NXZ404" s="166"/>
      <c r="NYA404" s="166"/>
      <c r="NYB404" s="166"/>
      <c r="NYC404" s="166"/>
      <c r="NYD404" s="166"/>
      <c r="NYE404" s="166"/>
      <c r="NYF404" s="166"/>
      <c r="NYG404" s="166"/>
      <c r="NYH404" s="166"/>
      <c r="NYI404" s="166"/>
      <c r="NYJ404" s="166"/>
      <c r="NYK404" s="166"/>
      <c r="NYL404" s="166"/>
      <c r="NYM404" s="166"/>
      <c r="NYN404" s="166"/>
      <c r="NYO404" s="166"/>
      <c r="NYP404" s="166"/>
      <c r="NYQ404" s="166"/>
      <c r="NYR404" s="166"/>
      <c r="NYS404" s="166"/>
      <c r="NYT404" s="166"/>
      <c r="NYU404" s="166"/>
      <c r="NYV404" s="166"/>
      <c r="NYW404" s="166"/>
      <c r="NYX404" s="166"/>
      <c r="NYY404" s="166"/>
      <c r="NYZ404" s="166"/>
      <c r="NZA404" s="166"/>
      <c r="NZB404" s="166"/>
      <c r="NZC404" s="166"/>
      <c r="NZD404" s="166"/>
      <c r="NZE404" s="166"/>
      <c r="NZF404" s="166"/>
      <c r="NZG404" s="166"/>
      <c r="NZH404" s="166"/>
      <c r="NZI404" s="166"/>
      <c r="NZJ404" s="166"/>
      <c r="NZK404" s="166"/>
      <c r="NZL404" s="166"/>
      <c r="NZM404" s="166"/>
      <c r="NZN404" s="166"/>
      <c r="NZO404" s="166"/>
      <c r="NZP404" s="166"/>
      <c r="NZQ404" s="166"/>
      <c r="NZR404" s="166"/>
      <c r="NZS404" s="166"/>
      <c r="NZT404" s="166"/>
      <c r="NZU404" s="166"/>
      <c r="NZV404" s="166"/>
      <c r="NZW404" s="166"/>
      <c r="NZX404" s="166"/>
      <c r="NZY404" s="166"/>
      <c r="NZZ404" s="166"/>
      <c r="OAA404" s="166"/>
      <c r="OAB404" s="166"/>
      <c r="OAC404" s="166"/>
      <c r="OAD404" s="166"/>
      <c r="OAE404" s="166"/>
      <c r="OAF404" s="166"/>
      <c r="OAG404" s="166"/>
      <c r="OAH404" s="166"/>
      <c r="OAI404" s="166"/>
      <c r="OAJ404" s="166"/>
      <c r="OAK404" s="166"/>
      <c r="OAL404" s="166"/>
      <c r="OAM404" s="166"/>
      <c r="OAN404" s="166"/>
      <c r="OAO404" s="166"/>
      <c r="OAP404" s="166"/>
      <c r="OAQ404" s="166"/>
      <c r="OAR404" s="166"/>
      <c r="OAS404" s="166"/>
      <c r="OAT404" s="166"/>
      <c r="OAU404" s="166"/>
      <c r="OAV404" s="166"/>
      <c r="OAW404" s="166"/>
      <c r="OAX404" s="166"/>
      <c r="OAY404" s="166"/>
      <c r="OAZ404" s="166"/>
      <c r="OBA404" s="166"/>
      <c r="OBB404" s="166"/>
      <c r="OBC404" s="166"/>
      <c r="OBD404" s="166"/>
      <c r="OBE404" s="166"/>
      <c r="OBF404" s="166"/>
      <c r="OBG404" s="166"/>
      <c r="OBH404" s="166"/>
      <c r="OBI404" s="166"/>
      <c r="OBJ404" s="166"/>
      <c r="OBK404" s="166"/>
      <c r="OBL404" s="166"/>
      <c r="OBM404" s="166"/>
      <c r="OBN404" s="166"/>
      <c r="OBO404" s="166"/>
      <c r="OBP404" s="166"/>
      <c r="OBQ404" s="166"/>
      <c r="OBR404" s="166"/>
      <c r="OBS404" s="166"/>
      <c r="OBT404" s="166"/>
      <c r="OBU404" s="166"/>
      <c r="OBV404" s="166"/>
      <c r="OBW404" s="166"/>
      <c r="OBX404" s="166"/>
      <c r="OBY404" s="166"/>
      <c r="OBZ404" s="166"/>
      <c r="OCA404" s="166"/>
      <c r="OCB404" s="166"/>
      <c r="OCC404" s="166"/>
      <c r="OCD404" s="166"/>
      <c r="OCE404" s="166"/>
      <c r="OCF404" s="166"/>
      <c r="OCG404" s="166"/>
      <c r="OCH404" s="166"/>
      <c r="OCI404" s="166"/>
      <c r="OCJ404" s="166"/>
      <c r="OCK404" s="166"/>
      <c r="OCL404" s="166"/>
      <c r="OCM404" s="166"/>
      <c r="OCN404" s="166"/>
      <c r="OCO404" s="166"/>
      <c r="OCP404" s="166"/>
      <c r="OCQ404" s="166"/>
      <c r="OCR404" s="166"/>
      <c r="OCS404" s="166"/>
      <c r="OCT404" s="166"/>
      <c r="OCU404" s="166"/>
      <c r="OCV404" s="166"/>
      <c r="OCW404" s="166"/>
      <c r="OCX404" s="166"/>
      <c r="OCY404" s="166"/>
      <c r="OCZ404" s="166"/>
      <c r="ODA404" s="166"/>
      <c r="ODB404" s="166"/>
      <c r="ODC404" s="166"/>
      <c r="ODD404" s="166"/>
      <c r="ODE404" s="166"/>
      <c r="ODF404" s="166"/>
      <c r="ODG404" s="166"/>
      <c r="ODH404" s="166"/>
      <c r="ODI404" s="166"/>
      <c r="ODJ404" s="166"/>
      <c r="ODK404" s="166"/>
      <c r="ODL404" s="166"/>
      <c r="ODM404" s="166"/>
      <c r="ODN404" s="166"/>
      <c r="ODO404" s="166"/>
      <c r="ODP404" s="166"/>
      <c r="ODQ404" s="166"/>
      <c r="ODR404" s="166"/>
      <c r="ODS404" s="166"/>
      <c r="ODT404" s="166"/>
      <c r="ODU404" s="166"/>
      <c r="ODV404" s="166"/>
      <c r="ODW404" s="166"/>
      <c r="ODX404" s="166"/>
      <c r="ODY404" s="166"/>
      <c r="ODZ404" s="166"/>
      <c r="OEA404" s="166"/>
      <c r="OEB404" s="166"/>
      <c r="OEC404" s="166"/>
      <c r="OED404" s="166"/>
      <c r="OEE404" s="166"/>
      <c r="OEF404" s="166"/>
      <c r="OEG404" s="166"/>
      <c r="OEH404" s="166"/>
      <c r="OEI404" s="166"/>
      <c r="OEJ404" s="166"/>
      <c r="OEK404" s="166"/>
      <c r="OEL404" s="166"/>
      <c r="OEM404" s="166"/>
      <c r="OEN404" s="166"/>
      <c r="OEO404" s="166"/>
      <c r="OEP404" s="166"/>
      <c r="OEQ404" s="166"/>
      <c r="OER404" s="166"/>
      <c r="OES404" s="166"/>
      <c r="OET404" s="166"/>
      <c r="OEU404" s="166"/>
      <c r="OEV404" s="166"/>
      <c r="OEW404" s="166"/>
      <c r="OEX404" s="166"/>
      <c r="OEY404" s="166"/>
      <c r="OEZ404" s="166"/>
      <c r="OFA404" s="166"/>
      <c r="OFB404" s="166"/>
      <c r="OFC404" s="166"/>
      <c r="OFD404" s="166"/>
      <c r="OFE404" s="166"/>
      <c r="OFF404" s="166"/>
      <c r="OFG404" s="166"/>
      <c r="OFH404" s="166"/>
      <c r="OFI404" s="166"/>
      <c r="OFJ404" s="166"/>
      <c r="OFK404" s="166"/>
      <c r="OFL404" s="166"/>
      <c r="OFM404" s="166"/>
      <c r="OFN404" s="166"/>
      <c r="OFO404" s="166"/>
      <c r="OFP404" s="166"/>
      <c r="OFQ404" s="166"/>
      <c r="OFR404" s="166"/>
      <c r="OFS404" s="166"/>
      <c r="OFT404" s="166"/>
      <c r="OFU404" s="166"/>
      <c r="OFV404" s="166"/>
      <c r="OFW404" s="166"/>
      <c r="OFX404" s="166"/>
      <c r="OFY404" s="166"/>
      <c r="OFZ404" s="166"/>
      <c r="OGA404" s="166"/>
      <c r="OGB404" s="166"/>
      <c r="OGC404" s="166"/>
      <c r="OGD404" s="166"/>
      <c r="OGE404" s="166"/>
      <c r="OGF404" s="166"/>
      <c r="OGG404" s="166"/>
      <c r="OGH404" s="166"/>
      <c r="OGI404" s="166"/>
      <c r="OGJ404" s="166"/>
      <c r="OGK404" s="166"/>
      <c r="OGL404" s="166"/>
      <c r="OGM404" s="166"/>
      <c r="OGN404" s="166"/>
      <c r="OGO404" s="166"/>
      <c r="OGP404" s="166"/>
      <c r="OGQ404" s="166"/>
      <c r="OGR404" s="166"/>
      <c r="OGS404" s="166"/>
      <c r="OGT404" s="166"/>
      <c r="OGU404" s="166"/>
      <c r="OGV404" s="166"/>
      <c r="OGW404" s="166"/>
      <c r="OGX404" s="166"/>
      <c r="OGY404" s="166"/>
      <c r="OGZ404" s="166"/>
      <c r="OHA404" s="166"/>
      <c r="OHB404" s="166"/>
      <c r="OHC404" s="166"/>
      <c r="OHD404" s="166"/>
      <c r="OHE404" s="166"/>
      <c r="OHF404" s="166"/>
      <c r="OHG404" s="166"/>
      <c r="OHH404" s="166"/>
      <c r="OHI404" s="166"/>
      <c r="OHJ404" s="166"/>
      <c r="OHK404" s="166"/>
      <c r="OHL404" s="166"/>
      <c r="OHM404" s="166"/>
      <c r="OHN404" s="166"/>
      <c r="OHO404" s="166"/>
      <c r="OHP404" s="166"/>
      <c r="OHQ404" s="166"/>
      <c r="OHR404" s="166"/>
      <c r="OHS404" s="166"/>
      <c r="OHT404" s="166"/>
      <c r="OHU404" s="166"/>
      <c r="OHV404" s="166"/>
      <c r="OHW404" s="166"/>
      <c r="OHX404" s="166"/>
      <c r="OHY404" s="166"/>
      <c r="OHZ404" s="166"/>
      <c r="OIA404" s="166"/>
      <c r="OIB404" s="166"/>
      <c r="OIC404" s="166"/>
      <c r="OID404" s="166"/>
      <c r="OIE404" s="166"/>
      <c r="OIF404" s="166"/>
      <c r="OIG404" s="166"/>
      <c r="OIH404" s="166"/>
      <c r="OII404" s="166"/>
      <c r="OIJ404" s="166"/>
      <c r="OIK404" s="166"/>
      <c r="OIL404" s="166"/>
      <c r="OIM404" s="166"/>
      <c r="OIN404" s="166"/>
      <c r="OIO404" s="166"/>
      <c r="OIP404" s="166"/>
      <c r="OIQ404" s="166"/>
      <c r="OIR404" s="166"/>
      <c r="OIS404" s="166"/>
      <c r="OIT404" s="166"/>
      <c r="OIU404" s="166"/>
      <c r="OIV404" s="166"/>
      <c r="OIW404" s="166"/>
      <c r="OIX404" s="166"/>
      <c r="OIY404" s="166"/>
      <c r="OIZ404" s="166"/>
      <c r="OJA404" s="166"/>
      <c r="OJB404" s="166"/>
      <c r="OJC404" s="166"/>
      <c r="OJD404" s="166"/>
      <c r="OJE404" s="166"/>
      <c r="OJF404" s="166"/>
      <c r="OJG404" s="166"/>
      <c r="OJH404" s="166"/>
      <c r="OJI404" s="166"/>
      <c r="OJJ404" s="166"/>
      <c r="OJK404" s="166"/>
      <c r="OJL404" s="166"/>
      <c r="OJM404" s="166"/>
      <c r="OJN404" s="166"/>
      <c r="OJO404" s="166"/>
      <c r="OJP404" s="166"/>
      <c r="OJQ404" s="166"/>
      <c r="OJR404" s="166"/>
      <c r="OJS404" s="166"/>
      <c r="OJT404" s="166"/>
      <c r="OJU404" s="166"/>
      <c r="OJV404" s="166"/>
      <c r="OJW404" s="166"/>
      <c r="OJX404" s="166"/>
      <c r="OJY404" s="166"/>
      <c r="OJZ404" s="166"/>
      <c r="OKA404" s="166"/>
      <c r="OKB404" s="166"/>
      <c r="OKC404" s="166"/>
      <c r="OKD404" s="166"/>
      <c r="OKE404" s="166"/>
      <c r="OKF404" s="166"/>
      <c r="OKG404" s="166"/>
      <c r="OKH404" s="166"/>
      <c r="OKI404" s="166"/>
      <c r="OKJ404" s="166"/>
      <c r="OKK404" s="166"/>
      <c r="OKL404" s="166"/>
      <c r="OKM404" s="166"/>
      <c r="OKN404" s="166"/>
      <c r="OKO404" s="166"/>
      <c r="OKP404" s="166"/>
      <c r="OKQ404" s="166"/>
      <c r="OKR404" s="166"/>
      <c r="OKS404" s="166"/>
      <c r="OKT404" s="166"/>
      <c r="OKU404" s="166"/>
      <c r="OKV404" s="166"/>
      <c r="OKW404" s="166"/>
      <c r="OKX404" s="166"/>
      <c r="OKY404" s="166"/>
      <c r="OKZ404" s="166"/>
      <c r="OLA404" s="166"/>
      <c r="OLB404" s="166"/>
      <c r="OLC404" s="166"/>
      <c r="OLD404" s="166"/>
      <c r="OLE404" s="166"/>
      <c r="OLF404" s="166"/>
      <c r="OLG404" s="166"/>
      <c r="OLH404" s="166"/>
      <c r="OLI404" s="166"/>
      <c r="OLJ404" s="166"/>
      <c r="OLK404" s="166"/>
      <c r="OLL404" s="166"/>
      <c r="OLM404" s="166"/>
      <c r="OLN404" s="166"/>
      <c r="OLO404" s="166"/>
      <c r="OLP404" s="166"/>
      <c r="OLQ404" s="166"/>
      <c r="OLR404" s="166"/>
      <c r="OLS404" s="166"/>
      <c r="OLT404" s="166"/>
      <c r="OLU404" s="166"/>
      <c r="OLV404" s="166"/>
      <c r="OLW404" s="166"/>
      <c r="OLX404" s="166"/>
      <c r="OLY404" s="166"/>
      <c r="OLZ404" s="166"/>
      <c r="OMA404" s="166"/>
      <c r="OMB404" s="166"/>
      <c r="OMC404" s="166"/>
      <c r="OMD404" s="166"/>
      <c r="OME404" s="166"/>
      <c r="OMF404" s="166"/>
      <c r="OMG404" s="166"/>
      <c r="OMH404" s="166"/>
      <c r="OMI404" s="166"/>
      <c r="OMJ404" s="166"/>
      <c r="OMK404" s="166"/>
      <c r="OML404" s="166"/>
      <c r="OMM404" s="166"/>
      <c r="OMN404" s="166"/>
      <c r="OMO404" s="166"/>
      <c r="OMP404" s="166"/>
      <c r="OMQ404" s="166"/>
      <c r="OMR404" s="166"/>
      <c r="OMS404" s="166"/>
      <c r="OMT404" s="166"/>
      <c r="OMU404" s="166"/>
      <c r="OMV404" s="166"/>
      <c r="OMW404" s="166"/>
      <c r="OMX404" s="166"/>
      <c r="OMY404" s="166"/>
      <c r="OMZ404" s="166"/>
      <c r="ONA404" s="166"/>
      <c r="ONB404" s="166"/>
      <c r="ONC404" s="166"/>
      <c r="OND404" s="166"/>
      <c r="ONE404" s="166"/>
      <c r="ONF404" s="166"/>
      <c r="ONG404" s="166"/>
      <c r="ONH404" s="166"/>
      <c r="ONI404" s="166"/>
      <c r="ONJ404" s="166"/>
      <c r="ONK404" s="166"/>
      <c r="ONL404" s="166"/>
      <c r="ONM404" s="166"/>
      <c r="ONN404" s="166"/>
      <c r="ONO404" s="166"/>
      <c r="ONP404" s="166"/>
      <c r="ONQ404" s="166"/>
      <c r="ONR404" s="166"/>
      <c r="ONS404" s="166"/>
      <c r="ONT404" s="166"/>
      <c r="ONU404" s="166"/>
      <c r="ONV404" s="166"/>
      <c r="ONW404" s="166"/>
      <c r="ONX404" s="166"/>
      <c r="ONY404" s="166"/>
      <c r="ONZ404" s="166"/>
      <c r="OOA404" s="166"/>
      <c r="OOB404" s="166"/>
      <c r="OOC404" s="166"/>
      <c r="OOD404" s="166"/>
      <c r="OOE404" s="166"/>
      <c r="OOF404" s="166"/>
      <c r="OOG404" s="166"/>
      <c r="OOH404" s="166"/>
      <c r="OOI404" s="166"/>
      <c r="OOJ404" s="166"/>
      <c r="OOK404" s="166"/>
      <c r="OOL404" s="166"/>
      <c r="OOM404" s="166"/>
      <c r="OON404" s="166"/>
      <c r="OOO404" s="166"/>
      <c r="OOP404" s="166"/>
      <c r="OOQ404" s="166"/>
      <c r="OOR404" s="166"/>
      <c r="OOS404" s="166"/>
      <c r="OOT404" s="166"/>
      <c r="OOU404" s="166"/>
      <c r="OOV404" s="166"/>
      <c r="OOW404" s="166"/>
      <c r="OOX404" s="166"/>
      <c r="OOY404" s="166"/>
      <c r="OOZ404" s="166"/>
      <c r="OPA404" s="166"/>
      <c r="OPB404" s="166"/>
      <c r="OPC404" s="166"/>
      <c r="OPD404" s="166"/>
      <c r="OPE404" s="166"/>
      <c r="OPF404" s="166"/>
      <c r="OPG404" s="166"/>
      <c r="OPH404" s="166"/>
      <c r="OPI404" s="166"/>
      <c r="OPJ404" s="166"/>
      <c r="OPK404" s="166"/>
      <c r="OPL404" s="166"/>
      <c r="OPM404" s="166"/>
      <c r="OPN404" s="166"/>
      <c r="OPO404" s="166"/>
      <c r="OPP404" s="166"/>
      <c r="OPQ404" s="166"/>
      <c r="OPR404" s="166"/>
      <c r="OPS404" s="166"/>
      <c r="OPT404" s="166"/>
      <c r="OPU404" s="166"/>
      <c r="OPV404" s="166"/>
      <c r="OPW404" s="166"/>
      <c r="OPX404" s="166"/>
      <c r="OPY404" s="166"/>
      <c r="OPZ404" s="166"/>
      <c r="OQA404" s="166"/>
      <c r="OQB404" s="166"/>
      <c r="OQC404" s="166"/>
      <c r="OQD404" s="166"/>
      <c r="OQE404" s="166"/>
      <c r="OQF404" s="166"/>
      <c r="OQG404" s="166"/>
      <c r="OQH404" s="166"/>
      <c r="OQI404" s="166"/>
      <c r="OQJ404" s="166"/>
      <c r="OQK404" s="166"/>
      <c r="OQL404" s="166"/>
      <c r="OQM404" s="166"/>
      <c r="OQN404" s="166"/>
      <c r="OQO404" s="166"/>
      <c r="OQP404" s="166"/>
      <c r="OQQ404" s="166"/>
      <c r="OQR404" s="166"/>
      <c r="OQS404" s="166"/>
      <c r="OQT404" s="166"/>
      <c r="OQU404" s="166"/>
      <c r="OQV404" s="166"/>
      <c r="OQW404" s="166"/>
      <c r="OQX404" s="166"/>
      <c r="OQY404" s="166"/>
      <c r="OQZ404" s="166"/>
      <c r="ORA404" s="166"/>
      <c r="ORB404" s="166"/>
      <c r="ORC404" s="166"/>
      <c r="ORD404" s="166"/>
      <c r="ORE404" s="166"/>
      <c r="ORF404" s="166"/>
      <c r="ORG404" s="166"/>
      <c r="ORH404" s="166"/>
      <c r="ORI404" s="166"/>
      <c r="ORJ404" s="166"/>
      <c r="ORK404" s="166"/>
      <c r="ORL404" s="166"/>
      <c r="ORM404" s="166"/>
      <c r="ORN404" s="166"/>
      <c r="ORO404" s="166"/>
      <c r="ORP404" s="166"/>
      <c r="ORQ404" s="166"/>
      <c r="ORR404" s="166"/>
      <c r="ORS404" s="166"/>
      <c r="ORT404" s="166"/>
      <c r="ORU404" s="166"/>
      <c r="ORV404" s="166"/>
      <c r="ORW404" s="166"/>
      <c r="ORX404" s="166"/>
      <c r="ORY404" s="166"/>
      <c r="ORZ404" s="166"/>
      <c r="OSA404" s="166"/>
      <c r="OSB404" s="166"/>
      <c r="OSC404" s="166"/>
      <c r="OSD404" s="166"/>
      <c r="OSE404" s="166"/>
      <c r="OSF404" s="166"/>
      <c r="OSG404" s="166"/>
      <c r="OSH404" s="166"/>
      <c r="OSI404" s="166"/>
      <c r="OSJ404" s="166"/>
      <c r="OSK404" s="166"/>
      <c r="OSL404" s="166"/>
      <c r="OSM404" s="166"/>
      <c r="OSN404" s="166"/>
      <c r="OSO404" s="166"/>
      <c r="OSP404" s="166"/>
      <c r="OSQ404" s="166"/>
      <c r="OSR404" s="166"/>
      <c r="OSS404" s="166"/>
      <c r="OST404" s="166"/>
      <c r="OSU404" s="166"/>
      <c r="OSV404" s="166"/>
      <c r="OSW404" s="166"/>
      <c r="OSX404" s="166"/>
      <c r="OSY404" s="166"/>
      <c r="OSZ404" s="166"/>
      <c r="OTA404" s="166"/>
      <c r="OTB404" s="166"/>
      <c r="OTC404" s="166"/>
      <c r="OTD404" s="166"/>
      <c r="OTE404" s="166"/>
      <c r="OTF404" s="166"/>
      <c r="OTG404" s="166"/>
      <c r="OTH404" s="166"/>
      <c r="OTI404" s="166"/>
      <c r="OTJ404" s="166"/>
      <c r="OTK404" s="166"/>
      <c r="OTL404" s="166"/>
      <c r="OTM404" s="166"/>
      <c r="OTN404" s="166"/>
      <c r="OTO404" s="166"/>
      <c r="OTP404" s="166"/>
      <c r="OTQ404" s="166"/>
      <c r="OTR404" s="166"/>
      <c r="OTS404" s="166"/>
      <c r="OTT404" s="166"/>
      <c r="OTU404" s="166"/>
      <c r="OTV404" s="166"/>
      <c r="OTW404" s="166"/>
      <c r="OTX404" s="166"/>
      <c r="OTY404" s="166"/>
      <c r="OTZ404" s="166"/>
      <c r="OUA404" s="166"/>
      <c r="OUB404" s="166"/>
      <c r="OUC404" s="166"/>
      <c r="OUD404" s="166"/>
      <c r="OUE404" s="166"/>
      <c r="OUF404" s="166"/>
      <c r="OUG404" s="166"/>
      <c r="OUH404" s="166"/>
      <c r="OUI404" s="166"/>
      <c r="OUJ404" s="166"/>
      <c r="OUK404" s="166"/>
      <c r="OUL404" s="166"/>
      <c r="OUM404" s="166"/>
      <c r="OUN404" s="166"/>
      <c r="OUO404" s="166"/>
      <c r="OUP404" s="166"/>
      <c r="OUQ404" s="166"/>
      <c r="OUR404" s="166"/>
      <c r="OUS404" s="166"/>
      <c r="OUT404" s="166"/>
      <c r="OUU404" s="166"/>
      <c r="OUV404" s="166"/>
      <c r="OUW404" s="166"/>
      <c r="OUX404" s="166"/>
      <c r="OUY404" s="166"/>
      <c r="OUZ404" s="166"/>
      <c r="OVA404" s="166"/>
      <c r="OVB404" s="166"/>
      <c r="OVC404" s="166"/>
      <c r="OVD404" s="166"/>
      <c r="OVE404" s="166"/>
      <c r="OVF404" s="166"/>
      <c r="OVG404" s="166"/>
      <c r="OVH404" s="166"/>
      <c r="OVI404" s="166"/>
      <c r="OVJ404" s="166"/>
      <c r="OVK404" s="166"/>
      <c r="OVL404" s="166"/>
      <c r="OVM404" s="166"/>
      <c r="OVN404" s="166"/>
      <c r="OVO404" s="166"/>
      <c r="OVP404" s="166"/>
      <c r="OVQ404" s="166"/>
      <c r="OVR404" s="166"/>
      <c r="OVS404" s="166"/>
      <c r="OVT404" s="166"/>
      <c r="OVU404" s="166"/>
      <c r="OVV404" s="166"/>
      <c r="OVW404" s="166"/>
      <c r="OVX404" s="166"/>
      <c r="OVY404" s="166"/>
      <c r="OVZ404" s="166"/>
      <c r="OWA404" s="166"/>
      <c r="OWB404" s="166"/>
      <c r="OWC404" s="166"/>
      <c r="OWD404" s="166"/>
      <c r="OWE404" s="166"/>
      <c r="OWF404" s="166"/>
      <c r="OWG404" s="166"/>
      <c r="OWH404" s="166"/>
      <c r="OWI404" s="166"/>
      <c r="OWJ404" s="166"/>
      <c r="OWK404" s="166"/>
      <c r="OWL404" s="166"/>
      <c r="OWM404" s="166"/>
      <c r="OWN404" s="166"/>
      <c r="OWO404" s="166"/>
      <c r="OWP404" s="166"/>
      <c r="OWQ404" s="166"/>
      <c r="OWR404" s="166"/>
      <c r="OWS404" s="166"/>
      <c r="OWT404" s="166"/>
      <c r="OWU404" s="166"/>
      <c r="OWV404" s="166"/>
      <c r="OWW404" s="166"/>
      <c r="OWX404" s="166"/>
      <c r="OWY404" s="166"/>
      <c r="OWZ404" s="166"/>
      <c r="OXA404" s="166"/>
      <c r="OXB404" s="166"/>
      <c r="OXC404" s="166"/>
      <c r="OXD404" s="166"/>
      <c r="OXE404" s="166"/>
      <c r="OXF404" s="166"/>
      <c r="OXG404" s="166"/>
      <c r="OXH404" s="166"/>
      <c r="OXI404" s="166"/>
      <c r="OXJ404" s="166"/>
      <c r="OXK404" s="166"/>
      <c r="OXL404" s="166"/>
      <c r="OXM404" s="166"/>
      <c r="OXN404" s="166"/>
      <c r="OXO404" s="166"/>
      <c r="OXP404" s="166"/>
      <c r="OXQ404" s="166"/>
      <c r="OXR404" s="166"/>
      <c r="OXS404" s="166"/>
      <c r="OXT404" s="166"/>
      <c r="OXU404" s="166"/>
      <c r="OXV404" s="166"/>
      <c r="OXW404" s="166"/>
      <c r="OXX404" s="166"/>
      <c r="OXY404" s="166"/>
      <c r="OXZ404" s="166"/>
      <c r="OYA404" s="166"/>
      <c r="OYB404" s="166"/>
      <c r="OYC404" s="166"/>
      <c r="OYD404" s="166"/>
      <c r="OYE404" s="166"/>
      <c r="OYF404" s="166"/>
      <c r="OYG404" s="166"/>
      <c r="OYH404" s="166"/>
      <c r="OYI404" s="166"/>
      <c r="OYJ404" s="166"/>
      <c r="OYK404" s="166"/>
      <c r="OYL404" s="166"/>
      <c r="OYM404" s="166"/>
      <c r="OYN404" s="166"/>
      <c r="OYO404" s="166"/>
      <c r="OYP404" s="166"/>
      <c r="OYQ404" s="166"/>
      <c r="OYR404" s="166"/>
      <c r="OYS404" s="166"/>
      <c r="OYT404" s="166"/>
      <c r="OYU404" s="166"/>
      <c r="OYV404" s="166"/>
      <c r="OYW404" s="166"/>
      <c r="OYX404" s="166"/>
      <c r="OYY404" s="166"/>
      <c r="OYZ404" s="166"/>
      <c r="OZA404" s="166"/>
      <c r="OZB404" s="166"/>
      <c r="OZC404" s="166"/>
      <c r="OZD404" s="166"/>
      <c r="OZE404" s="166"/>
      <c r="OZF404" s="166"/>
      <c r="OZG404" s="166"/>
      <c r="OZH404" s="166"/>
      <c r="OZI404" s="166"/>
      <c r="OZJ404" s="166"/>
      <c r="OZK404" s="166"/>
      <c r="OZL404" s="166"/>
      <c r="OZM404" s="166"/>
      <c r="OZN404" s="166"/>
      <c r="OZO404" s="166"/>
      <c r="OZP404" s="166"/>
      <c r="OZQ404" s="166"/>
      <c r="OZR404" s="166"/>
      <c r="OZS404" s="166"/>
      <c r="OZT404" s="166"/>
      <c r="OZU404" s="166"/>
      <c r="OZV404" s="166"/>
      <c r="OZW404" s="166"/>
      <c r="OZX404" s="166"/>
      <c r="OZY404" s="166"/>
      <c r="OZZ404" s="166"/>
      <c r="PAA404" s="166"/>
      <c r="PAB404" s="166"/>
      <c r="PAC404" s="166"/>
      <c r="PAD404" s="166"/>
      <c r="PAE404" s="166"/>
      <c r="PAF404" s="166"/>
      <c r="PAG404" s="166"/>
      <c r="PAH404" s="166"/>
      <c r="PAI404" s="166"/>
      <c r="PAJ404" s="166"/>
      <c r="PAK404" s="166"/>
      <c r="PAL404" s="166"/>
      <c r="PAM404" s="166"/>
      <c r="PAN404" s="166"/>
      <c r="PAO404" s="166"/>
      <c r="PAP404" s="166"/>
      <c r="PAQ404" s="166"/>
      <c r="PAR404" s="166"/>
      <c r="PAS404" s="166"/>
      <c r="PAT404" s="166"/>
      <c r="PAU404" s="166"/>
      <c r="PAV404" s="166"/>
      <c r="PAW404" s="166"/>
      <c r="PAX404" s="166"/>
      <c r="PAY404" s="166"/>
      <c r="PAZ404" s="166"/>
      <c r="PBA404" s="166"/>
      <c r="PBB404" s="166"/>
      <c r="PBC404" s="166"/>
      <c r="PBD404" s="166"/>
      <c r="PBE404" s="166"/>
      <c r="PBF404" s="166"/>
      <c r="PBG404" s="166"/>
      <c r="PBH404" s="166"/>
      <c r="PBI404" s="166"/>
      <c r="PBJ404" s="166"/>
      <c r="PBK404" s="166"/>
      <c r="PBL404" s="166"/>
      <c r="PBM404" s="166"/>
      <c r="PBN404" s="166"/>
      <c r="PBO404" s="166"/>
      <c r="PBP404" s="166"/>
      <c r="PBQ404" s="166"/>
      <c r="PBR404" s="166"/>
      <c r="PBS404" s="166"/>
      <c r="PBT404" s="166"/>
      <c r="PBU404" s="166"/>
      <c r="PBV404" s="166"/>
      <c r="PBW404" s="166"/>
      <c r="PBX404" s="166"/>
      <c r="PBY404" s="166"/>
      <c r="PBZ404" s="166"/>
      <c r="PCA404" s="166"/>
      <c r="PCB404" s="166"/>
      <c r="PCC404" s="166"/>
      <c r="PCD404" s="166"/>
      <c r="PCE404" s="166"/>
      <c r="PCF404" s="166"/>
      <c r="PCG404" s="166"/>
      <c r="PCH404" s="166"/>
      <c r="PCI404" s="166"/>
      <c r="PCJ404" s="166"/>
      <c r="PCK404" s="166"/>
      <c r="PCL404" s="166"/>
      <c r="PCM404" s="166"/>
      <c r="PCN404" s="166"/>
      <c r="PCO404" s="166"/>
      <c r="PCP404" s="166"/>
      <c r="PCQ404" s="166"/>
      <c r="PCR404" s="166"/>
      <c r="PCS404" s="166"/>
      <c r="PCT404" s="166"/>
      <c r="PCU404" s="166"/>
      <c r="PCV404" s="166"/>
      <c r="PCW404" s="166"/>
      <c r="PCX404" s="166"/>
      <c r="PCY404" s="166"/>
      <c r="PCZ404" s="166"/>
      <c r="PDA404" s="166"/>
      <c r="PDB404" s="166"/>
      <c r="PDC404" s="166"/>
      <c r="PDD404" s="166"/>
      <c r="PDE404" s="166"/>
      <c r="PDF404" s="166"/>
      <c r="PDG404" s="166"/>
      <c r="PDH404" s="166"/>
      <c r="PDI404" s="166"/>
      <c r="PDJ404" s="166"/>
      <c r="PDK404" s="166"/>
      <c r="PDL404" s="166"/>
      <c r="PDM404" s="166"/>
      <c r="PDN404" s="166"/>
      <c r="PDO404" s="166"/>
      <c r="PDP404" s="166"/>
      <c r="PDQ404" s="166"/>
      <c r="PDR404" s="166"/>
      <c r="PDS404" s="166"/>
      <c r="PDT404" s="166"/>
      <c r="PDU404" s="166"/>
      <c r="PDV404" s="166"/>
      <c r="PDW404" s="166"/>
      <c r="PDX404" s="166"/>
      <c r="PDY404" s="166"/>
      <c r="PDZ404" s="166"/>
      <c r="PEA404" s="166"/>
      <c r="PEB404" s="166"/>
      <c r="PEC404" s="166"/>
      <c r="PED404" s="166"/>
      <c r="PEE404" s="166"/>
      <c r="PEF404" s="166"/>
      <c r="PEG404" s="166"/>
      <c r="PEH404" s="166"/>
      <c r="PEI404" s="166"/>
      <c r="PEJ404" s="166"/>
      <c r="PEK404" s="166"/>
      <c r="PEL404" s="166"/>
      <c r="PEM404" s="166"/>
      <c r="PEN404" s="166"/>
      <c r="PEO404" s="166"/>
      <c r="PEP404" s="166"/>
      <c r="PEQ404" s="166"/>
      <c r="PER404" s="166"/>
      <c r="PES404" s="166"/>
      <c r="PET404" s="166"/>
      <c r="PEU404" s="166"/>
      <c r="PEV404" s="166"/>
      <c r="PEW404" s="166"/>
      <c r="PEX404" s="166"/>
      <c r="PEY404" s="166"/>
      <c r="PEZ404" s="166"/>
      <c r="PFA404" s="166"/>
      <c r="PFB404" s="166"/>
      <c r="PFC404" s="166"/>
      <c r="PFD404" s="166"/>
      <c r="PFE404" s="166"/>
      <c r="PFF404" s="166"/>
      <c r="PFG404" s="166"/>
      <c r="PFH404" s="166"/>
      <c r="PFI404" s="166"/>
      <c r="PFJ404" s="166"/>
      <c r="PFK404" s="166"/>
      <c r="PFL404" s="166"/>
      <c r="PFM404" s="166"/>
      <c r="PFN404" s="166"/>
      <c r="PFO404" s="166"/>
      <c r="PFP404" s="166"/>
      <c r="PFQ404" s="166"/>
      <c r="PFR404" s="166"/>
      <c r="PFS404" s="166"/>
      <c r="PFT404" s="166"/>
      <c r="PFU404" s="166"/>
      <c r="PFV404" s="166"/>
      <c r="PFW404" s="166"/>
      <c r="PFX404" s="166"/>
      <c r="PFY404" s="166"/>
      <c r="PFZ404" s="166"/>
      <c r="PGA404" s="166"/>
      <c r="PGB404" s="166"/>
      <c r="PGC404" s="166"/>
      <c r="PGD404" s="166"/>
      <c r="PGE404" s="166"/>
      <c r="PGF404" s="166"/>
      <c r="PGG404" s="166"/>
      <c r="PGH404" s="166"/>
      <c r="PGI404" s="166"/>
      <c r="PGJ404" s="166"/>
      <c r="PGK404" s="166"/>
      <c r="PGL404" s="166"/>
      <c r="PGM404" s="166"/>
      <c r="PGN404" s="166"/>
      <c r="PGO404" s="166"/>
      <c r="PGP404" s="166"/>
      <c r="PGQ404" s="166"/>
      <c r="PGR404" s="166"/>
      <c r="PGS404" s="166"/>
      <c r="PGT404" s="166"/>
      <c r="PGU404" s="166"/>
      <c r="PGV404" s="166"/>
      <c r="PGW404" s="166"/>
      <c r="PGX404" s="166"/>
      <c r="PGY404" s="166"/>
      <c r="PGZ404" s="166"/>
      <c r="PHA404" s="166"/>
      <c r="PHB404" s="166"/>
      <c r="PHC404" s="166"/>
      <c r="PHD404" s="166"/>
      <c r="PHE404" s="166"/>
      <c r="PHF404" s="166"/>
      <c r="PHG404" s="166"/>
      <c r="PHH404" s="166"/>
      <c r="PHI404" s="166"/>
      <c r="PHJ404" s="166"/>
      <c r="PHK404" s="166"/>
      <c r="PHL404" s="166"/>
      <c r="PHM404" s="166"/>
      <c r="PHN404" s="166"/>
      <c r="PHO404" s="166"/>
      <c r="PHP404" s="166"/>
      <c r="PHQ404" s="166"/>
      <c r="PHR404" s="166"/>
      <c r="PHS404" s="166"/>
      <c r="PHT404" s="166"/>
      <c r="PHU404" s="166"/>
      <c r="PHV404" s="166"/>
      <c r="PHW404" s="166"/>
      <c r="PHX404" s="166"/>
      <c r="PHY404" s="166"/>
      <c r="PHZ404" s="166"/>
      <c r="PIA404" s="166"/>
      <c r="PIB404" s="166"/>
      <c r="PIC404" s="166"/>
      <c r="PID404" s="166"/>
      <c r="PIE404" s="166"/>
      <c r="PIF404" s="166"/>
      <c r="PIG404" s="166"/>
      <c r="PIH404" s="166"/>
      <c r="PII404" s="166"/>
      <c r="PIJ404" s="166"/>
      <c r="PIK404" s="166"/>
      <c r="PIL404" s="166"/>
      <c r="PIM404" s="166"/>
      <c r="PIN404" s="166"/>
      <c r="PIO404" s="166"/>
      <c r="PIP404" s="166"/>
      <c r="PIQ404" s="166"/>
      <c r="PIR404" s="166"/>
      <c r="PIS404" s="166"/>
      <c r="PIT404" s="166"/>
      <c r="PIU404" s="166"/>
      <c r="PIV404" s="166"/>
      <c r="PIW404" s="166"/>
      <c r="PIX404" s="166"/>
      <c r="PIY404" s="166"/>
      <c r="PIZ404" s="166"/>
      <c r="PJA404" s="166"/>
      <c r="PJB404" s="166"/>
      <c r="PJC404" s="166"/>
      <c r="PJD404" s="166"/>
      <c r="PJE404" s="166"/>
      <c r="PJF404" s="166"/>
      <c r="PJG404" s="166"/>
      <c r="PJH404" s="166"/>
      <c r="PJI404" s="166"/>
      <c r="PJJ404" s="166"/>
      <c r="PJK404" s="166"/>
      <c r="PJL404" s="166"/>
      <c r="PJM404" s="166"/>
      <c r="PJN404" s="166"/>
      <c r="PJO404" s="166"/>
      <c r="PJP404" s="166"/>
      <c r="PJQ404" s="166"/>
      <c r="PJR404" s="166"/>
      <c r="PJS404" s="166"/>
      <c r="PJT404" s="166"/>
      <c r="PJU404" s="166"/>
      <c r="PJV404" s="166"/>
      <c r="PJW404" s="166"/>
      <c r="PJX404" s="166"/>
      <c r="PJY404" s="166"/>
      <c r="PJZ404" s="166"/>
      <c r="PKA404" s="166"/>
      <c r="PKB404" s="166"/>
      <c r="PKC404" s="166"/>
      <c r="PKD404" s="166"/>
      <c r="PKE404" s="166"/>
      <c r="PKF404" s="166"/>
      <c r="PKG404" s="166"/>
      <c r="PKH404" s="166"/>
      <c r="PKI404" s="166"/>
      <c r="PKJ404" s="166"/>
      <c r="PKK404" s="166"/>
      <c r="PKL404" s="166"/>
      <c r="PKM404" s="166"/>
      <c r="PKN404" s="166"/>
      <c r="PKO404" s="166"/>
      <c r="PKP404" s="166"/>
      <c r="PKQ404" s="166"/>
      <c r="PKR404" s="166"/>
      <c r="PKS404" s="166"/>
      <c r="PKT404" s="166"/>
      <c r="PKU404" s="166"/>
      <c r="PKV404" s="166"/>
      <c r="PKW404" s="166"/>
      <c r="PKX404" s="166"/>
      <c r="PKY404" s="166"/>
      <c r="PKZ404" s="166"/>
      <c r="PLA404" s="166"/>
      <c r="PLB404" s="166"/>
      <c r="PLC404" s="166"/>
      <c r="PLD404" s="166"/>
      <c r="PLE404" s="166"/>
      <c r="PLF404" s="166"/>
      <c r="PLG404" s="166"/>
      <c r="PLH404" s="166"/>
      <c r="PLI404" s="166"/>
      <c r="PLJ404" s="166"/>
      <c r="PLK404" s="166"/>
      <c r="PLL404" s="166"/>
      <c r="PLM404" s="166"/>
      <c r="PLN404" s="166"/>
      <c r="PLO404" s="166"/>
      <c r="PLP404" s="166"/>
      <c r="PLQ404" s="166"/>
      <c r="PLR404" s="166"/>
      <c r="PLS404" s="166"/>
      <c r="PLT404" s="166"/>
      <c r="PLU404" s="166"/>
      <c r="PLV404" s="166"/>
      <c r="PLW404" s="166"/>
      <c r="PLX404" s="166"/>
      <c r="PLY404" s="166"/>
      <c r="PLZ404" s="166"/>
      <c r="PMA404" s="166"/>
      <c r="PMB404" s="166"/>
      <c r="PMC404" s="166"/>
      <c r="PMD404" s="166"/>
      <c r="PME404" s="166"/>
      <c r="PMF404" s="166"/>
      <c r="PMG404" s="166"/>
      <c r="PMH404" s="166"/>
      <c r="PMI404" s="166"/>
      <c r="PMJ404" s="166"/>
      <c r="PMK404" s="166"/>
      <c r="PML404" s="166"/>
      <c r="PMM404" s="166"/>
      <c r="PMN404" s="166"/>
      <c r="PMO404" s="166"/>
      <c r="PMP404" s="166"/>
      <c r="PMQ404" s="166"/>
      <c r="PMR404" s="166"/>
      <c r="PMS404" s="166"/>
      <c r="PMT404" s="166"/>
      <c r="PMU404" s="166"/>
      <c r="PMV404" s="166"/>
      <c r="PMW404" s="166"/>
      <c r="PMX404" s="166"/>
      <c r="PMY404" s="166"/>
      <c r="PMZ404" s="166"/>
      <c r="PNA404" s="166"/>
      <c r="PNB404" s="166"/>
      <c r="PNC404" s="166"/>
      <c r="PND404" s="166"/>
      <c r="PNE404" s="166"/>
      <c r="PNF404" s="166"/>
      <c r="PNG404" s="166"/>
      <c r="PNH404" s="166"/>
      <c r="PNI404" s="166"/>
      <c r="PNJ404" s="166"/>
      <c r="PNK404" s="166"/>
      <c r="PNL404" s="166"/>
      <c r="PNM404" s="166"/>
      <c r="PNN404" s="166"/>
      <c r="PNO404" s="166"/>
      <c r="PNP404" s="166"/>
      <c r="PNQ404" s="166"/>
      <c r="PNR404" s="166"/>
      <c r="PNS404" s="166"/>
      <c r="PNT404" s="166"/>
      <c r="PNU404" s="166"/>
      <c r="PNV404" s="166"/>
      <c r="PNW404" s="166"/>
      <c r="PNX404" s="166"/>
      <c r="PNY404" s="166"/>
      <c r="PNZ404" s="166"/>
      <c r="POA404" s="166"/>
      <c r="POB404" s="166"/>
      <c r="POC404" s="166"/>
      <c r="POD404" s="166"/>
      <c r="POE404" s="166"/>
      <c r="POF404" s="166"/>
      <c r="POG404" s="166"/>
      <c r="POH404" s="166"/>
      <c r="POI404" s="166"/>
      <c r="POJ404" s="166"/>
      <c r="POK404" s="166"/>
      <c r="POL404" s="166"/>
      <c r="POM404" s="166"/>
      <c r="PON404" s="166"/>
      <c r="POO404" s="166"/>
      <c r="POP404" s="166"/>
      <c r="POQ404" s="166"/>
      <c r="POR404" s="166"/>
      <c r="POS404" s="166"/>
      <c r="POT404" s="166"/>
      <c r="POU404" s="166"/>
      <c r="POV404" s="166"/>
      <c r="POW404" s="166"/>
      <c r="POX404" s="166"/>
      <c r="POY404" s="166"/>
      <c r="POZ404" s="166"/>
      <c r="PPA404" s="166"/>
      <c r="PPB404" s="166"/>
      <c r="PPC404" s="166"/>
      <c r="PPD404" s="166"/>
      <c r="PPE404" s="166"/>
      <c r="PPF404" s="166"/>
      <c r="PPG404" s="166"/>
      <c r="PPH404" s="166"/>
      <c r="PPI404" s="166"/>
      <c r="PPJ404" s="166"/>
      <c r="PPK404" s="166"/>
      <c r="PPL404" s="166"/>
      <c r="PPM404" s="166"/>
      <c r="PPN404" s="166"/>
      <c r="PPO404" s="166"/>
      <c r="PPP404" s="166"/>
      <c r="PPQ404" s="166"/>
      <c r="PPR404" s="166"/>
      <c r="PPS404" s="166"/>
      <c r="PPT404" s="166"/>
      <c r="PPU404" s="166"/>
      <c r="PPV404" s="166"/>
      <c r="PPW404" s="166"/>
      <c r="PPX404" s="166"/>
      <c r="PPY404" s="166"/>
      <c r="PPZ404" s="166"/>
      <c r="PQA404" s="166"/>
      <c r="PQB404" s="166"/>
      <c r="PQC404" s="166"/>
      <c r="PQD404" s="166"/>
      <c r="PQE404" s="166"/>
      <c r="PQF404" s="166"/>
      <c r="PQG404" s="166"/>
      <c r="PQH404" s="166"/>
      <c r="PQI404" s="166"/>
      <c r="PQJ404" s="166"/>
      <c r="PQK404" s="166"/>
      <c r="PQL404" s="166"/>
      <c r="PQM404" s="166"/>
      <c r="PQN404" s="166"/>
      <c r="PQO404" s="166"/>
      <c r="PQP404" s="166"/>
      <c r="PQQ404" s="166"/>
      <c r="PQR404" s="166"/>
      <c r="PQS404" s="166"/>
      <c r="PQT404" s="166"/>
      <c r="PQU404" s="166"/>
      <c r="PQV404" s="166"/>
      <c r="PQW404" s="166"/>
      <c r="PQX404" s="166"/>
      <c r="PQY404" s="166"/>
      <c r="PQZ404" s="166"/>
      <c r="PRA404" s="166"/>
      <c r="PRB404" s="166"/>
      <c r="PRC404" s="166"/>
      <c r="PRD404" s="166"/>
      <c r="PRE404" s="166"/>
      <c r="PRF404" s="166"/>
      <c r="PRG404" s="166"/>
      <c r="PRH404" s="166"/>
      <c r="PRI404" s="166"/>
      <c r="PRJ404" s="166"/>
      <c r="PRK404" s="166"/>
      <c r="PRL404" s="166"/>
      <c r="PRM404" s="166"/>
      <c r="PRN404" s="166"/>
      <c r="PRO404" s="166"/>
      <c r="PRP404" s="166"/>
      <c r="PRQ404" s="166"/>
      <c r="PRR404" s="166"/>
      <c r="PRS404" s="166"/>
      <c r="PRT404" s="166"/>
      <c r="PRU404" s="166"/>
      <c r="PRV404" s="166"/>
      <c r="PRW404" s="166"/>
      <c r="PRX404" s="166"/>
      <c r="PRY404" s="166"/>
      <c r="PRZ404" s="166"/>
      <c r="PSA404" s="166"/>
      <c r="PSB404" s="166"/>
      <c r="PSC404" s="166"/>
      <c r="PSD404" s="166"/>
      <c r="PSE404" s="166"/>
      <c r="PSF404" s="166"/>
      <c r="PSG404" s="166"/>
      <c r="PSH404" s="166"/>
      <c r="PSI404" s="166"/>
      <c r="PSJ404" s="166"/>
      <c r="PSK404" s="166"/>
      <c r="PSL404" s="166"/>
      <c r="PSM404" s="166"/>
      <c r="PSN404" s="166"/>
      <c r="PSO404" s="166"/>
      <c r="PSP404" s="166"/>
      <c r="PSQ404" s="166"/>
      <c r="PSR404" s="166"/>
      <c r="PSS404" s="166"/>
      <c r="PST404" s="166"/>
      <c r="PSU404" s="166"/>
      <c r="PSV404" s="166"/>
      <c r="PSW404" s="166"/>
      <c r="PSX404" s="166"/>
      <c r="PSY404" s="166"/>
      <c r="PSZ404" s="166"/>
      <c r="PTA404" s="166"/>
      <c r="PTB404" s="166"/>
      <c r="PTC404" s="166"/>
      <c r="PTD404" s="166"/>
      <c r="PTE404" s="166"/>
      <c r="PTF404" s="166"/>
      <c r="PTG404" s="166"/>
      <c r="PTH404" s="166"/>
      <c r="PTI404" s="166"/>
      <c r="PTJ404" s="166"/>
      <c r="PTK404" s="166"/>
      <c r="PTL404" s="166"/>
      <c r="PTM404" s="166"/>
      <c r="PTN404" s="166"/>
      <c r="PTO404" s="166"/>
      <c r="PTP404" s="166"/>
      <c r="PTQ404" s="166"/>
      <c r="PTR404" s="166"/>
      <c r="PTS404" s="166"/>
      <c r="PTT404" s="166"/>
      <c r="PTU404" s="166"/>
      <c r="PTV404" s="166"/>
      <c r="PTW404" s="166"/>
      <c r="PTX404" s="166"/>
      <c r="PTY404" s="166"/>
      <c r="PTZ404" s="166"/>
      <c r="PUA404" s="166"/>
      <c r="PUB404" s="166"/>
      <c r="PUC404" s="166"/>
      <c r="PUD404" s="166"/>
      <c r="PUE404" s="166"/>
      <c r="PUF404" s="166"/>
      <c r="PUG404" s="166"/>
      <c r="PUH404" s="166"/>
      <c r="PUI404" s="166"/>
      <c r="PUJ404" s="166"/>
      <c r="PUK404" s="166"/>
      <c r="PUL404" s="166"/>
      <c r="PUM404" s="166"/>
      <c r="PUN404" s="166"/>
      <c r="PUO404" s="166"/>
      <c r="PUP404" s="166"/>
      <c r="PUQ404" s="166"/>
      <c r="PUR404" s="166"/>
      <c r="PUS404" s="166"/>
      <c r="PUT404" s="166"/>
      <c r="PUU404" s="166"/>
      <c r="PUV404" s="166"/>
      <c r="PUW404" s="166"/>
      <c r="PUX404" s="166"/>
      <c r="PUY404" s="166"/>
      <c r="PUZ404" s="166"/>
      <c r="PVA404" s="166"/>
      <c r="PVB404" s="166"/>
      <c r="PVC404" s="166"/>
      <c r="PVD404" s="166"/>
      <c r="PVE404" s="166"/>
      <c r="PVF404" s="166"/>
      <c r="PVG404" s="166"/>
      <c r="PVH404" s="166"/>
      <c r="PVI404" s="166"/>
      <c r="PVJ404" s="166"/>
      <c r="PVK404" s="166"/>
      <c r="PVL404" s="166"/>
      <c r="PVM404" s="166"/>
      <c r="PVN404" s="166"/>
      <c r="PVO404" s="166"/>
      <c r="PVP404" s="166"/>
      <c r="PVQ404" s="166"/>
      <c r="PVR404" s="166"/>
      <c r="PVS404" s="166"/>
      <c r="PVT404" s="166"/>
      <c r="PVU404" s="166"/>
      <c r="PVV404" s="166"/>
      <c r="PVW404" s="166"/>
      <c r="PVX404" s="166"/>
      <c r="PVY404" s="166"/>
      <c r="PVZ404" s="166"/>
      <c r="PWA404" s="166"/>
      <c r="PWB404" s="166"/>
      <c r="PWC404" s="166"/>
      <c r="PWD404" s="166"/>
      <c r="PWE404" s="166"/>
      <c r="PWF404" s="166"/>
      <c r="PWG404" s="166"/>
      <c r="PWH404" s="166"/>
      <c r="PWI404" s="166"/>
      <c r="PWJ404" s="166"/>
      <c r="PWK404" s="166"/>
      <c r="PWL404" s="166"/>
      <c r="PWM404" s="166"/>
      <c r="PWN404" s="166"/>
      <c r="PWO404" s="166"/>
      <c r="PWP404" s="166"/>
      <c r="PWQ404" s="166"/>
      <c r="PWR404" s="166"/>
      <c r="PWS404" s="166"/>
      <c r="PWT404" s="166"/>
      <c r="PWU404" s="166"/>
      <c r="PWV404" s="166"/>
      <c r="PWW404" s="166"/>
      <c r="PWX404" s="166"/>
      <c r="PWY404" s="166"/>
      <c r="PWZ404" s="166"/>
      <c r="PXA404" s="166"/>
      <c r="PXB404" s="166"/>
      <c r="PXC404" s="166"/>
      <c r="PXD404" s="166"/>
      <c r="PXE404" s="166"/>
      <c r="PXF404" s="166"/>
      <c r="PXG404" s="166"/>
      <c r="PXH404" s="166"/>
      <c r="PXI404" s="166"/>
      <c r="PXJ404" s="166"/>
      <c r="PXK404" s="166"/>
      <c r="PXL404" s="166"/>
      <c r="PXM404" s="166"/>
      <c r="PXN404" s="166"/>
      <c r="PXO404" s="166"/>
      <c r="PXP404" s="166"/>
      <c r="PXQ404" s="166"/>
      <c r="PXR404" s="166"/>
      <c r="PXS404" s="166"/>
      <c r="PXT404" s="166"/>
      <c r="PXU404" s="166"/>
      <c r="PXV404" s="166"/>
      <c r="PXW404" s="166"/>
      <c r="PXX404" s="166"/>
      <c r="PXY404" s="166"/>
      <c r="PXZ404" s="166"/>
      <c r="PYA404" s="166"/>
      <c r="PYB404" s="166"/>
      <c r="PYC404" s="166"/>
      <c r="PYD404" s="166"/>
      <c r="PYE404" s="166"/>
      <c r="PYF404" s="166"/>
      <c r="PYG404" s="166"/>
      <c r="PYH404" s="166"/>
      <c r="PYI404" s="166"/>
      <c r="PYJ404" s="166"/>
      <c r="PYK404" s="166"/>
      <c r="PYL404" s="166"/>
      <c r="PYM404" s="166"/>
      <c r="PYN404" s="166"/>
      <c r="PYO404" s="166"/>
      <c r="PYP404" s="166"/>
      <c r="PYQ404" s="166"/>
      <c r="PYR404" s="166"/>
      <c r="PYS404" s="166"/>
      <c r="PYT404" s="166"/>
      <c r="PYU404" s="166"/>
      <c r="PYV404" s="166"/>
      <c r="PYW404" s="166"/>
      <c r="PYX404" s="166"/>
      <c r="PYY404" s="166"/>
      <c r="PYZ404" s="166"/>
      <c r="PZA404" s="166"/>
      <c r="PZB404" s="166"/>
      <c r="PZC404" s="166"/>
      <c r="PZD404" s="166"/>
      <c r="PZE404" s="166"/>
      <c r="PZF404" s="166"/>
      <c r="PZG404" s="166"/>
      <c r="PZH404" s="166"/>
      <c r="PZI404" s="166"/>
      <c r="PZJ404" s="166"/>
      <c r="PZK404" s="166"/>
      <c r="PZL404" s="166"/>
      <c r="PZM404" s="166"/>
      <c r="PZN404" s="166"/>
      <c r="PZO404" s="166"/>
      <c r="PZP404" s="166"/>
      <c r="PZQ404" s="166"/>
      <c r="PZR404" s="166"/>
      <c r="PZS404" s="166"/>
      <c r="PZT404" s="166"/>
      <c r="PZU404" s="166"/>
      <c r="PZV404" s="166"/>
      <c r="PZW404" s="166"/>
      <c r="PZX404" s="166"/>
      <c r="PZY404" s="166"/>
      <c r="PZZ404" s="166"/>
      <c r="QAA404" s="166"/>
      <c r="QAB404" s="166"/>
      <c r="QAC404" s="166"/>
      <c r="QAD404" s="166"/>
      <c r="QAE404" s="166"/>
      <c r="QAF404" s="166"/>
      <c r="QAG404" s="166"/>
      <c r="QAH404" s="166"/>
      <c r="QAI404" s="166"/>
      <c r="QAJ404" s="166"/>
      <c r="QAK404" s="166"/>
      <c r="QAL404" s="166"/>
      <c r="QAM404" s="166"/>
      <c r="QAN404" s="166"/>
      <c r="QAO404" s="166"/>
      <c r="QAP404" s="166"/>
      <c r="QAQ404" s="166"/>
      <c r="QAR404" s="166"/>
      <c r="QAS404" s="166"/>
      <c r="QAT404" s="166"/>
      <c r="QAU404" s="166"/>
      <c r="QAV404" s="166"/>
      <c r="QAW404" s="166"/>
      <c r="QAX404" s="166"/>
      <c r="QAY404" s="166"/>
      <c r="QAZ404" s="166"/>
      <c r="QBA404" s="166"/>
      <c r="QBB404" s="166"/>
      <c r="QBC404" s="166"/>
      <c r="QBD404" s="166"/>
      <c r="QBE404" s="166"/>
      <c r="QBF404" s="166"/>
      <c r="QBG404" s="166"/>
      <c r="QBH404" s="166"/>
      <c r="QBI404" s="166"/>
      <c r="QBJ404" s="166"/>
      <c r="QBK404" s="166"/>
      <c r="QBL404" s="166"/>
      <c r="QBM404" s="166"/>
      <c r="QBN404" s="166"/>
      <c r="QBO404" s="166"/>
      <c r="QBP404" s="166"/>
      <c r="QBQ404" s="166"/>
      <c r="QBR404" s="166"/>
      <c r="QBS404" s="166"/>
      <c r="QBT404" s="166"/>
      <c r="QBU404" s="166"/>
      <c r="QBV404" s="166"/>
      <c r="QBW404" s="166"/>
      <c r="QBX404" s="166"/>
      <c r="QBY404" s="166"/>
      <c r="QBZ404" s="166"/>
      <c r="QCA404" s="166"/>
      <c r="QCB404" s="166"/>
      <c r="QCC404" s="166"/>
      <c r="QCD404" s="166"/>
      <c r="QCE404" s="166"/>
      <c r="QCF404" s="166"/>
      <c r="QCG404" s="166"/>
      <c r="QCH404" s="166"/>
      <c r="QCI404" s="166"/>
      <c r="QCJ404" s="166"/>
      <c r="QCK404" s="166"/>
      <c r="QCL404" s="166"/>
      <c r="QCM404" s="166"/>
      <c r="QCN404" s="166"/>
      <c r="QCO404" s="166"/>
      <c r="QCP404" s="166"/>
      <c r="QCQ404" s="166"/>
      <c r="QCR404" s="166"/>
      <c r="QCS404" s="166"/>
      <c r="QCT404" s="166"/>
      <c r="QCU404" s="166"/>
      <c r="QCV404" s="166"/>
      <c r="QCW404" s="166"/>
      <c r="QCX404" s="166"/>
      <c r="QCY404" s="166"/>
      <c r="QCZ404" s="166"/>
      <c r="QDA404" s="166"/>
      <c r="QDB404" s="166"/>
      <c r="QDC404" s="166"/>
      <c r="QDD404" s="166"/>
      <c r="QDE404" s="166"/>
      <c r="QDF404" s="166"/>
      <c r="QDG404" s="166"/>
      <c r="QDH404" s="166"/>
      <c r="QDI404" s="166"/>
      <c r="QDJ404" s="166"/>
      <c r="QDK404" s="166"/>
      <c r="QDL404" s="166"/>
      <c r="QDM404" s="166"/>
      <c r="QDN404" s="166"/>
      <c r="QDO404" s="166"/>
      <c r="QDP404" s="166"/>
      <c r="QDQ404" s="166"/>
      <c r="QDR404" s="166"/>
      <c r="QDS404" s="166"/>
      <c r="QDT404" s="166"/>
      <c r="QDU404" s="166"/>
      <c r="QDV404" s="166"/>
      <c r="QDW404" s="166"/>
      <c r="QDX404" s="166"/>
      <c r="QDY404" s="166"/>
      <c r="QDZ404" s="166"/>
      <c r="QEA404" s="166"/>
      <c r="QEB404" s="166"/>
      <c r="QEC404" s="166"/>
      <c r="QED404" s="166"/>
      <c r="QEE404" s="166"/>
      <c r="QEF404" s="166"/>
      <c r="QEG404" s="166"/>
      <c r="QEH404" s="166"/>
      <c r="QEI404" s="166"/>
      <c r="QEJ404" s="166"/>
      <c r="QEK404" s="166"/>
      <c r="QEL404" s="166"/>
      <c r="QEM404" s="166"/>
      <c r="QEN404" s="166"/>
      <c r="QEO404" s="166"/>
      <c r="QEP404" s="166"/>
      <c r="QEQ404" s="166"/>
      <c r="QER404" s="166"/>
      <c r="QES404" s="166"/>
      <c r="QET404" s="166"/>
      <c r="QEU404" s="166"/>
      <c r="QEV404" s="166"/>
      <c r="QEW404" s="166"/>
      <c r="QEX404" s="166"/>
      <c r="QEY404" s="166"/>
      <c r="QEZ404" s="166"/>
      <c r="QFA404" s="166"/>
      <c r="QFB404" s="166"/>
      <c r="QFC404" s="166"/>
      <c r="QFD404" s="166"/>
      <c r="QFE404" s="166"/>
      <c r="QFF404" s="166"/>
      <c r="QFG404" s="166"/>
      <c r="QFH404" s="166"/>
      <c r="QFI404" s="166"/>
      <c r="QFJ404" s="166"/>
      <c r="QFK404" s="166"/>
      <c r="QFL404" s="166"/>
      <c r="QFM404" s="166"/>
      <c r="QFN404" s="166"/>
      <c r="QFO404" s="166"/>
      <c r="QFP404" s="166"/>
      <c r="QFQ404" s="166"/>
      <c r="QFR404" s="166"/>
      <c r="QFS404" s="166"/>
      <c r="QFT404" s="166"/>
      <c r="QFU404" s="166"/>
      <c r="QFV404" s="166"/>
      <c r="QFW404" s="166"/>
      <c r="QFX404" s="166"/>
      <c r="QFY404" s="166"/>
      <c r="QFZ404" s="166"/>
      <c r="QGA404" s="166"/>
      <c r="QGB404" s="166"/>
      <c r="QGC404" s="166"/>
      <c r="QGD404" s="166"/>
      <c r="QGE404" s="166"/>
      <c r="QGF404" s="166"/>
      <c r="QGG404" s="166"/>
      <c r="QGH404" s="166"/>
      <c r="QGI404" s="166"/>
      <c r="QGJ404" s="166"/>
      <c r="QGK404" s="166"/>
      <c r="QGL404" s="166"/>
      <c r="QGM404" s="166"/>
      <c r="QGN404" s="166"/>
      <c r="QGO404" s="166"/>
      <c r="QGP404" s="166"/>
      <c r="QGQ404" s="166"/>
      <c r="QGR404" s="166"/>
      <c r="QGS404" s="166"/>
      <c r="QGT404" s="166"/>
      <c r="QGU404" s="166"/>
      <c r="QGV404" s="166"/>
      <c r="QGW404" s="166"/>
      <c r="QGX404" s="166"/>
      <c r="QGY404" s="166"/>
      <c r="QGZ404" s="166"/>
      <c r="QHA404" s="166"/>
      <c r="QHB404" s="166"/>
      <c r="QHC404" s="166"/>
      <c r="QHD404" s="166"/>
      <c r="QHE404" s="166"/>
      <c r="QHF404" s="166"/>
      <c r="QHG404" s="166"/>
      <c r="QHH404" s="166"/>
      <c r="QHI404" s="166"/>
      <c r="QHJ404" s="166"/>
      <c r="QHK404" s="166"/>
      <c r="QHL404" s="166"/>
      <c r="QHM404" s="166"/>
      <c r="QHN404" s="166"/>
      <c r="QHO404" s="166"/>
      <c r="QHP404" s="166"/>
      <c r="QHQ404" s="166"/>
      <c r="QHR404" s="166"/>
      <c r="QHS404" s="166"/>
      <c r="QHT404" s="166"/>
      <c r="QHU404" s="166"/>
      <c r="QHV404" s="166"/>
      <c r="QHW404" s="166"/>
      <c r="QHX404" s="166"/>
      <c r="QHY404" s="166"/>
      <c r="QHZ404" s="166"/>
      <c r="QIA404" s="166"/>
      <c r="QIB404" s="166"/>
      <c r="QIC404" s="166"/>
      <c r="QID404" s="166"/>
      <c r="QIE404" s="166"/>
      <c r="QIF404" s="166"/>
      <c r="QIG404" s="166"/>
      <c r="QIH404" s="166"/>
      <c r="QII404" s="166"/>
      <c r="QIJ404" s="166"/>
      <c r="QIK404" s="166"/>
      <c r="QIL404" s="166"/>
      <c r="QIM404" s="166"/>
      <c r="QIN404" s="166"/>
      <c r="QIO404" s="166"/>
      <c r="QIP404" s="166"/>
      <c r="QIQ404" s="166"/>
      <c r="QIR404" s="166"/>
      <c r="QIS404" s="166"/>
      <c r="QIT404" s="166"/>
      <c r="QIU404" s="166"/>
      <c r="QIV404" s="166"/>
      <c r="QIW404" s="166"/>
      <c r="QIX404" s="166"/>
      <c r="QIY404" s="166"/>
      <c r="QIZ404" s="166"/>
      <c r="QJA404" s="166"/>
      <c r="QJB404" s="166"/>
      <c r="QJC404" s="166"/>
      <c r="QJD404" s="166"/>
      <c r="QJE404" s="166"/>
      <c r="QJF404" s="166"/>
      <c r="QJG404" s="166"/>
      <c r="QJH404" s="166"/>
      <c r="QJI404" s="166"/>
      <c r="QJJ404" s="166"/>
      <c r="QJK404" s="166"/>
      <c r="QJL404" s="166"/>
      <c r="QJM404" s="166"/>
      <c r="QJN404" s="166"/>
      <c r="QJO404" s="166"/>
      <c r="QJP404" s="166"/>
      <c r="QJQ404" s="166"/>
      <c r="QJR404" s="166"/>
      <c r="QJS404" s="166"/>
      <c r="QJT404" s="166"/>
      <c r="QJU404" s="166"/>
      <c r="QJV404" s="166"/>
      <c r="QJW404" s="166"/>
      <c r="QJX404" s="166"/>
      <c r="QJY404" s="166"/>
      <c r="QJZ404" s="166"/>
      <c r="QKA404" s="166"/>
      <c r="QKB404" s="166"/>
      <c r="QKC404" s="166"/>
      <c r="QKD404" s="166"/>
      <c r="QKE404" s="166"/>
      <c r="QKF404" s="166"/>
      <c r="QKG404" s="166"/>
      <c r="QKH404" s="166"/>
      <c r="QKI404" s="166"/>
      <c r="QKJ404" s="166"/>
      <c r="QKK404" s="166"/>
      <c r="QKL404" s="166"/>
      <c r="QKM404" s="166"/>
      <c r="QKN404" s="166"/>
      <c r="QKO404" s="166"/>
      <c r="QKP404" s="166"/>
      <c r="QKQ404" s="166"/>
      <c r="QKR404" s="166"/>
      <c r="QKS404" s="166"/>
      <c r="QKT404" s="166"/>
      <c r="QKU404" s="166"/>
      <c r="QKV404" s="166"/>
      <c r="QKW404" s="166"/>
      <c r="QKX404" s="166"/>
      <c r="QKY404" s="166"/>
      <c r="QKZ404" s="166"/>
      <c r="QLA404" s="166"/>
      <c r="QLB404" s="166"/>
      <c r="QLC404" s="166"/>
      <c r="QLD404" s="166"/>
      <c r="QLE404" s="166"/>
      <c r="QLF404" s="166"/>
      <c r="QLG404" s="166"/>
      <c r="QLH404" s="166"/>
      <c r="QLI404" s="166"/>
      <c r="QLJ404" s="166"/>
      <c r="QLK404" s="166"/>
      <c r="QLL404" s="166"/>
      <c r="QLM404" s="166"/>
      <c r="QLN404" s="166"/>
      <c r="QLO404" s="166"/>
      <c r="QLP404" s="166"/>
      <c r="QLQ404" s="166"/>
      <c r="QLR404" s="166"/>
      <c r="QLS404" s="166"/>
      <c r="QLT404" s="166"/>
      <c r="QLU404" s="166"/>
      <c r="QLV404" s="166"/>
      <c r="QLW404" s="166"/>
      <c r="QLX404" s="166"/>
      <c r="QLY404" s="166"/>
      <c r="QLZ404" s="166"/>
      <c r="QMA404" s="166"/>
      <c r="QMB404" s="166"/>
      <c r="QMC404" s="166"/>
      <c r="QMD404" s="166"/>
      <c r="QME404" s="166"/>
      <c r="QMF404" s="166"/>
      <c r="QMG404" s="166"/>
      <c r="QMH404" s="166"/>
      <c r="QMI404" s="166"/>
      <c r="QMJ404" s="166"/>
      <c r="QMK404" s="166"/>
      <c r="QML404" s="166"/>
      <c r="QMM404" s="166"/>
      <c r="QMN404" s="166"/>
      <c r="QMO404" s="166"/>
      <c r="QMP404" s="166"/>
      <c r="QMQ404" s="166"/>
      <c r="QMR404" s="166"/>
      <c r="QMS404" s="166"/>
      <c r="QMT404" s="166"/>
      <c r="QMU404" s="166"/>
      <c r="QMV404" s="166"/>
      <c r="QMW404" s="166"/>
      <c r="QMX404" s="166"/>
      <c r="QMY404" s="166"/>
      <c r="QMZ404" s="166"/>
      <c r="QNA404" s="166"/>
      <c r="QNB404" s="166"/>
      <c r="QNC404" s="166"/>
      <c r="QND404" s="166"/>
      <c r="QNE404" s="166"/>
      <c r="QNF404" s="166"/>
      <c r="QNG404" s="166"/>
      <c r="QNH404" s="166"/>
      <c r="QNI404" s="166"/>
      <c r="QNJ404" s="166"/>
      <c r="QNK404" s="166"/>
      <c r="QNL404" s="166"/>
      <c r="QNM404" s="166"/>
      <c r="QNN404" s="166"/>
      <c r="QNO404" s="166"/>
      <c r="QNP404" s="166"/>
      <c r="QNQ404" s="166"/>
      <c r="QNR404" s="166"/>
      <c r="QNS404" s="166"/>
      <c r="QNT404" s="166"/>
      <c r="QNU404" s="166"/>
      <c r="QNV404" s="166"/>
      <c r="QNW404" s="166"/>
      <c r="QNX404" s="166"/>
      <c r="QNY404" s="166"/>
      <c r="QNZ404" s="166"/>
      <c r="QOA404" s="166"/>
      <c r="QOB404" s="166"/>
      <c r="QOC404" s="166"/>
      <c r="QOD404" s="166"/>
      <c r="QOE404" s="166"/>
      <c r="QOF404" s="166"/>
      <c r="QOG404" s="166"/>
      <c r="QOH404" s="166"/>
      <c r="QOI404" s="166"/>
      <c r="QOJ404" s="166"/>
      <c r="QOK404" s="166"/>
      <c r="QOL404" s="166"/>
      <c r="QOM404" s="166"/>
      <c r="QON404" s="166"/>
      <c r="QOO404" s="166"/>
      <c r="QOP404" s="166"/>
      <c r="QOQ404" s="166"/>
      <c r="QOR404" s="166"/>
      <c r="QOS404" s="166"/>
      <c r="QOT404" s="166"/>
      <c r="QOU404" s="166"/>
      <c r="QOV404" s="166"/>
      <c r="QOW404" s="166"/>
      <c r="QOX404" s="166"/>
      <c r="QOY404" s="166"/>
      <c r="QOZ404" s="166"/>
      <c r="QPA404" s="166"/>
      <c r="QPB404" s="166"/>
      <c r="QPC404" s="166"/>
      <c r="QPD404" s="166"/>
      <c r="QPE404" s="166"/>
      <c r="QPF404" s="166"/>
      <c r="QPG404" s="166"/>
      <c r="QPH404" s="166"/>
      <c r="QPI404" s="166"/>
      <c r="QPJ404" s="166"/>
      <c r="QPK404" s="166"/>
      <c r="QPL404" s="166"/>
      <c r="QPM404" s="166"/>
      <c r="QPN404" s="166"/>
      <c r="QPO404" s="166"/>
      <c r="QPP404" s="166"/>
      <c r="QPQ404" s="166"/>
      <c r="QPR404" s="166"/>
      <c r="QPS404" s="166"/>
      <c r="QPT404" s="166"/>
      <c r="QPU404" s="166"/>
      <c r="QPV404" s="166"/>
      <c r="QPW404" s="166"/>
      <c r="QPX404" s="166"/>
      <c r="QPY404" s="166"/>
      <c r="QPZ404" s="166"/>
      <c r="QQA404" s="166"/>
      <c r="QQB404" s="166"/>
      <c r="QQC404" s="166"/>
      <c r="QQD404" s="166"/>
      <c r="QQE404" s="166"/>
      <c r="QQF404" s="166"/>
      <c r="QQG404" s="166"/>
      <c r="QQH404" s="166"/>
      <c r="QQI404" s="166"/>
      <c r="QQJ404" s="166"/>
      <c r="QQK404" s="166"/>
      <c r="QQL404" s="166"/>
      <c r="QQM404" s="166"/>
      <c r="QQN404" s="166"/>
      <c r="QQO404" s="166"/>
      <c r="QQP404" s="166"/>
      <c r="QQQ404" s="166"/>
      <c r="QQR404" s="166"/>
      <c r="QQS404" s="166"/>
      <c r="QQT404" s="166"/>
      <c r="QQU404" s="166"/>
      <c r="QQV404" s="166"/>
      <c r="QQW404" s="166"/>
      <c r="QQX404" s="166"/>
      <c r="QQY404" s="166"/>
      <c r="QQZ404" s="166"/>
      <c r="QRA404" s="166"/>
      <c r="QRB404" s="166"/>
      <c r="QRC404" s="166"/>
      <c r="QRD404" s="166"/>
      <c r="QRE404" s="166"/>
      <c r="QRF404" s="166"/>
      <c r="QRG404" s="166"/>
      <c r="QRH404" s="166"/>
      <c r="QRI404" s="166"/>
      <c r="QRJ404" s="166"/>
      <c r="QRK404" s="166"/>
      <c r="QRL404" s="166"/>
      <c r="QRM404" s="166"/>
      <c r="QRN404" s="166"/>
      <c r="QRO404" s="166"/>
      <c r="QRP404" s="166"/>
      <c r="QRQ404" s="166"/>
      <c r="QRR404" s="166"/>
      <c r="QRS404" s="166"/>
      <c r="QRT404" s="166"/>
      <c r="QRU404" s="166"/>
      <c r="QRV404" s="166"/>
      <c r="QRW404" s="166"/>
      <c r="QRX404" s="166"/>
      <c r="QRY404" s="166"/>
      <c r="QRZ404" s="166"/>
      <c r="QSA404" s="166"/>
      <c r="QSB404" s="166"/>
      <c r="QSC404" s="166"/>
      <c r="QSD404" s="166"/>
      <c r="QSE404" s="166"/>
      <c r="QSF404" s="166"/>
      <c r="QSG404" s="166"/>
      <c r="QSH404" s="166"/>
      <c r="QSI404" s="166"/>
      <c r="QSJ404" s="166"/>
      <c r="QSK404" s="166"/>
      <c r="QSL404" s="166"/>
      <c r="QSM404" s="166"/>
      <c r="QSN404" s="166"/>
      <c r="QSO404" s="166"/>
      <c r="QSP404" s="166"/>
      <c r="QSQ404" s="166"/>
      <c r="QSR404" s="166"/>
      <c r="QSS404" s="166"/>
      <c r="QST404" s="166"/>
      <c r="QSU404" s="166"/>
      <c r="QSV404" s="166"/>
      <c r="QSW404" s="166"/>
      <c r="QSX404" s="166"/>
      <c r="QSY404" s="166"/>
      <c r="QSZ404" s="166"/>
      <c r="QTA404" s="166"/>
      <c r="QTB404" s="166"/>
      <c r="QTC404" s="166"/>
      <c r="QTD404" s="166"/>
      <c r="QTE404" s="166"/>
      <c r="QTF404" s="166"/>
      <c r="QTG404" s="166"/>
      <c r="QTH404" s="166"/>
      <c r="QTI404" s="166"/>
      <c r="QTJ404" s="166"/>
      <c r="QTK404" s="166"/>
      <c r="QTL404" s="166"/>
      <c r="QTM404" s="166"/>
      <c r="QTN404" s="166"/>
      <c r="QTO404" s="166"/>
      <c r="QTP404" s="166"/>
      <c r="QTQ404" s="166"/>
      <c r="QTR404" s="166"/>
      <c r="QTS404" s="166"/>
      <c r="QTT404" s="166"/>
      <c r="QTU404" s="166"/>
      <c r="QTV404" s="166"/>
      <c r="QTW404" s="166"/>
      <c r="QTX404" s="166"/>
      <c r="QTY404" s="166"/>
      <c r="QTZ404" s="166"/>
      <c r="QUA404" s="166"/>
      <c r="QUB404" s="166"/>
      <c r="QUC404" s="166"/>
      <c r="QUD404" s="166"/>
      <c r="QUE404" s="166"/>
      <c r="QUF404" s="166"/>
      <c r="QUG404" s="166"/>
      <c r="QUH404" s="166"/>
      <c r="QUI404" s="166"/>
      <c r="QUJ404" s="166"/>
      <c r="QUK404" s="166"/>
      <c r="QUL404" s="166"/>
      <c r="QUM404" s="166"/>
      <c r="QUN404" s="166"/>
      <c r="QUO404" s="166"/>
      <c r="QUP404" s="166"/>
      <c r="QUQ404" s="166"/>
      <c r="QUR404" s="166"/>
      <c r="QUS404" s="166"/>
      <c r="QUT404" s="166"/>
      <c r="QUU404" s="166"/>
      <c r="QUV404" s="166"/>
      <c r="QUW404" s="166"/>
      <c r="QUX404" s="166"/>
      <c r="QUY404" s="166"/>
      <c r="QUZ404" s="166"/>
      <c r="QVA404" s="166"/>
      <c r="QVB404" s="166"/>
      <c r="QVC404" s="166"/>
      <c r="QVD404" s="166"/>
      <c r="QVE404" s="166"/>
      <c r="QVF404" s="166"/>
      <c r="QVG404" s="166"/>
      <c r="QVH404" s="166"/>
      <c r="QVI404" s="166"/>
      <c r="QVJ404" s="166"/>
      <c r="QVK404" s="166"/>
      <c r="QVL404" s="166"/>
      <c r="QVM404" s="166"/>
      <c r="QVN404" s="166"/>
      <c r="QVO404" s="166"/>
      <c r="QVP404" s="166"/>
      <c r="QVQ404" s="166"/>
      <c r="QVR404" s="166"/>
      <c r="QVS404" s="166"/>
      <c r="QVT404" s="166"/>
      <c r="QVU404" s="166"/>
      <c r="QVV404" s="166"/>
      <c r="QVW404" s="166"/>
      <c r="QVX404" s="166"/>
      <c r="QVY404" s="166"/>
      <c r="QVZ404" s="166"/>
      <c r="QWA404" s="166"/>
      <c r="QWB404" s="166"/>
      <c r="QWC404" s="166"/>
      <c r="QWD404" s="166"/>
      <c r="QWE404" s="166"/>
      <c r="QWF404" s="166"/>
      <c r="QWG404" s="166"/>
      <c r="QWH404" s="166"/>
      <c r="QWI404" s="166"/>
      <c r="QWJ404" s="166"/>
      <c r="QWK404" s="166"/>
      <c r="QWL404" s="166"/>
      <c r="QWM404" s="166"/>
      <c r="QWN404" s="166"/>
      <c r="QWO404" s="166"/>
      <c r="QWP404" s="166"/>
      <c r="QWQ404" s="166"/>
      <c r="QWR404" s="166"/>
      <c r="QWS404" s="166"/>
      <c r="QWT404" s="166"/>
      <c r="QWU404" s="166"/>
      <c r="QWV404" s="166"/>
      <c r="QWW404" s="166"/>
      <c r="QWX404" s="166"/>
      <c r="QWY404" s="166"/>
      <c r="QWZ404" s="166"/>
      <c r="QXA404" s="166"/>
      <c r="QXB404" s="166"/>
      <c r="QXC404" s="166"/>
      <c r="QXD404" s="166"/>
      <c r="QXE404" s="166"/>
      <c r="QXF404" s="166"/>
      <c r="QXG404" s="166"/>
      <c r="QXH404" s="166"/>
      <c r="QXI404" s="166"/>
      <c r="QXJ404" s="166"/>
      <c r="QXK404" s="166"/>
      <c r="QXL404" s="166"/>
      <c r="QXM404" s="166"/>
      <c r="QXN404" s="166"/>
      <c r="QXO404" s="166"/>
      <c r="QXP404" s="166"/>
      <c r="QXQ404" s="166"/>
      <c r="QXR404" s="166"/>
      <c r="QXS404" s="166"/>
      <c r="QXT404" s="166"/>
      <c r="QXU404" s="166"/>
      <c r="QXV404" s="166"/>
      <c r="QXW404" s="166"/>
      <c r="QXX404" s="166"/>
      <c r="QXY404" s="166"/>
      <c r="QXZ404" s="166"/>
      <c r="QYA404" s="166"/>
      <c r="QYB404" s="166"/>
      <c r="QYC404" s="166"/>
      <c r="QYD404" s="166"/>
      <c r="QYE404" s="166"/>
      <c r="QYF404" s="166"/>
      <c r="QYG404" s="166"/>
      <c r="QYH404" s="166"/>
      <c r="QYI404" s="166"/>
      <c r="QYJ404" s="166"/>
      <c r="QYK404" s="166"/>
      <c r="QYL404" s="166"/>
      <c r="QYM404" s="166"/>
      <c r="QYN404" s="166"/>
      <c r="QYO404" s="166"/>
      <c r="QYP404" s="166"/>
      <c r="QYQ404" s="166"/>
      <c r="QYR404" s="166"/>
      <c r="QYS404" s="166"/>
      <c r="QYT404" s="166"/>
      <c r="QYU404" s="166"/>
      <c r="QYV404" s="166"/>
      <c r="QYW404" s="166"/>
      <c r="QYX404" s="166"/>
      <c r="QYY404" s="166"/>
      <c r="QYZ404" s="166"/>
      <c r="QZA404" s="166"/>
      <c r="QZB404" s="166"/>
      <c r="QZC404" s="166"/>
      <c r="QZD404" s="166"/>
      <c r="QZE404" s="166"/>
      <c r="QZF404" s="166"/>
      <c r="QZG404" s="166"/>
      <c r="QZH404" s="166"/>
      <c r="QZI404" s="166"/>
      <c r="QZJ404" s="166"/>
      <c r="QZK404" s="166"/>
      <c r="QZL404" s="166"/>
      <c r="QZM404" s="166"/>
      <c r="QZN404" s="166"/>
      <c r="QZO404" s="166"/>
      <c r="QZP404" s="166"/>
      <c r="QZQ404" s="166"/>
      <c r="QZR404" s="166"/>
      <c r="QZS404" s="166"/>
      <c r="QZT404" s="166"/>
      <c r="QZU404" s="166"/>
      <c r="QZV404" s="166"/>
      <c r="QZW404" s="166"/>
      <c r="QZX404" s="166"/>
      <c r="QZY404" s="166"/>
      <c r="QZZ404" s="166"/>
      <c r="RAA404" s="166"/>
      <c r="RAB404" s="166"/>
      <c r="RAC404" s="166"/>
      <c r="RAD404" s="166"/>
      <c r="RAE404" s="166"/>
      <c r="RAF404" s="166"/>
      <c r="RAG404" s="166"/>
      <c r="RAH404" s="166"/>
      <c r="RAI404" s="166"/>
      <c r="RAJ404" s="166"/>
      <c r="RAK404" s="166"/>
      <c r="RAL404" s="166"/>
      <c r="RAM404" s="166"/>
      <c r="RAN404" s="166"/>
      <c r="RAO404" s="166"/>
      <c r="RAP404" s="166"/>
      <c r="RAQ404" s="166"/>
      <c r="RAR404" s="166"/>
      <c r="RAS404" s="166"/>
      <c r="RAT404" s="166"/>
      <c r="RAU404" s="166"/>
      <c r="RAV404" s="166"/>
      <c r="RAW404" s="166"/>
      <c r="RAX404" s="166"/>
      <c r="RAY404" s="166"/>
      <c r="RAZ404" s="166"/>
      <c r="RBA404" s="166"/>
      <c r="RBB404" s="166"/>
      <c r="RBC404" s="166"/>
      <c r="RBD404" s="166"/>
      <c r="RBE404" s="166"/>
      <c r="RBF404" s="166"/>
      <c r="RBG404" s="166"/>
      <c r="RBH404" s="166"/>
      <c r="RBI404" s="166"/>
      <c r="RBJ404" s="166"/>
      <c r="RBK404" s="166"/>
      <c r="RBL404" s="166"/>
      <c r="RBM404" s="166"/>
      <c r="RBN404" s="166"/>
      <c r="RBO404" s="166"/>
      <c r="RBP404" s="166"/>
      <c r="RBQ404" s="166"/>
      <c r="RBR404" s="166"/>
      <c r="RBS404" s="166"/>
      <c r="RBT404" s="166"/>
      <c r="RBU404" s="166"/>
      <c r="RBV404" s="166"/>
      <c r="RBW404" s="166"/>
      <c r="RBX404" s="166"/>
      <c r="RBY404" s="166"/>
      <c r="RBZ404" s="166"/>
      <c r="RCA404" s="166"/>
      <c r="RCB404" s="166"/>
      <c r="RCC404" s="166"/>
      <c r="RCD404" s="166"/>
      <c r="RCE404" s="166"/>
      <c r="RCF404" s="166"/>
      <c r="RCG404" s="166"/>
      <c r="RCH404" s="166"/>
      <c r="RCI404" s="166"/>
      <c r="RCJ404" s="166"/>
      <c r="RCK404" s="166"/>
      <c r="RCL404" s="166"/>
      <c r="RCM404" s="166"/>
      <c r="RCN404" s="166"/>
      <c r="RCO404" s="166"/>
      <c r="RCP404" s="166"/>
      <c r="RCQ404" s="166"/>
      <c r="RCR404" s="166"/>
      <c r="RCS404" s="166"/>
      <c r="RCT404" s="166"/>
      <c r="RCU404" s="166"/>
      <c r="RCV404" s="166"/>
      <c r="RCW404" s="166"/>
      <c r="RCX404" s="166"/>
      <c r="RCY404" s="166"/>
      <c r="RCZ404" s="166"/>
      <c r="RDA404" s="166"/>
      <c r="RDB404" s="166"/>
      <c r="RDC404" s="166"/>
      <c r="RDD404" s="166"/>
      <c r="RDE404" s="166"/>
      <c r="RDF404" s="166"/>
      <c r="RDG404" s="166"/>
      <c r="RDH404" s="166"/>
      <c r="RDI404" s="166"/>
      <c r="RDJ404" s="166"/>
      <c r="RDK404" s="166"/>
      <c r="RDL404" s="166"/>
      <c r="RDM404" s="166"/>
      <c r="RDN404" s="166"/>
      <c r="RDO404" s="166"/>
      <c r="RDP404" s="166"/>
      <c r="RDQ404" s="166"/>
      <c r="RDR404" s="166"/>
      <c r="RDS404" s="166"/>
      <c r="RDT404" s="166"/>
      <c r="RDU404" s="166"/>
      <c r="RDV404" s="166"/>
      <c r="RDW404" s="166"/>
      <c r="RDX404" s="166"/>
      <c r="RDY404" s="166"/>
      <c r="RDZ404" s="166"/>
      <c r="REA404" s="166"/>
      <c r="REB404" s="166"/>
      <c r="REC404" s="166"/>
      <c r="RED404" s="166"/>
      <c r="REE404" s="166"/>
      <c r="REF404" s="166"/>
      <c r="REG404" s="166"/>
      <c r="REH404" s="166"/>
      <c r="REI404" s="166"/>
      <c r="REJ404" s="166"/>
      <c r="REK404" s="166"/>
      <c r="REL404" s="166"/>
      <c r="REM404" s="166"/>
      <c r="REN404" s="166"/>
      <c r="REO404" s="166"/>
      <c r="REP404" s="166"/>
      <c r="REQ404" s="166"/>
      <c r="RER404" s="166"/>
      <c r="RES404" s="166"/>
      <c r="RET404" s="166"/>
      <c r="REU404" s="166"/>
      <c r="REV404" s="166"/>
      <c r="REW404" s="166"/>
      <c r="REX404" s="166"/>
      <c r="REY404" s="166"/>
      <c r="REZ404" s="166"/>
      <c r="RFA404" s="166"/>
      <c r="RFB404" s="166"/>
      <c r="RFC404" s="166"/>
      <c r="RFD404" s="166"/>
      <c r="RFE404" s="166"/>
      <c r="RFF404" s="166"/>
      <c r="RFG404" s="166"/>
      <c r="RFH404" s="166"/>
      <c r="RFI404" s="166"/>
      <c r="RFJ404" s="166"/>
      <c r="RFK404" s="166"/>
      <c r="RFL404" s="166"/>
      <c r="RFM404" s="166"/>
      <c r="RFN404" s="166"/>
      <c r="RFO404" s="166"/>
      <c r="RFP404" s="166"/>
      <c r="RFQ404" s="166"/>
      <c r="RFR404" s="166"/>
      <c r="RFS404" s="166"/>
      <c r="RFT404" s="166"/>
      <c r="RFU404" s="166"/>
      <c r="RFV404" s="166"/>
      <c r="RFW404" s="166"/>
      <c r="RFX404" s="166"/>
      <c r="RFY404" s="166"/>
      <c r="RFZ404" s="166"/>
      <c r="RGA404" s="166"/>
      <c r="RGB404" s="166"/>
      <c r="RGC404" s="166"/>
      <c r="RGD404" s="166"/>
      <c r="RGE404" s="166"/>
      <c r="RGF404" s="166"/>
      <c r="RGG404" s="166"/>
      <c r="RGH404" s="166"/>
      <c r="RGI404" s="166"/>
      <c r="RGJ404" s="166"/>
      <c r="RGK404" s="166"/>
      <c r="RGL404" s="166"/>
      <c r="RGM404" s="166"/>
      <c r="RGN404" s="166"/>
      <c r="RGO404" s="166"/>
      <c r="RGP404" s="166"/>
      <c r="RGQ404" s="166"/>
      <c r="RGR404" s="166"/>
      <c r="RGS404" s="166"/>
      <c r="RGT404" s="166"/>
      <c r="RGU404" s="166"/>
      <c r="RGV404" s="166"/>
      <c r="RGW404" s="166"/>
      <c r="RGX404" s="166"/>
      <c r="RGY404" s="166"/>
      <c r="RGZ404" s="166"/>
      <c r="RHA404" s="166"/>
      <c r="RHB404" s="166"/>
      <c r="RHC404" s="166"/>
      <c r="RHD404" s="166"/>
      <c r="RHE404" s="166"/>
      <c r="RHF404" s="166"/>
      <c r="RHG404" s="166"/>
      <c r="RHH404" s="166"/>
      <c r="RHI404" s="166"/>
      <c r="RHJ404" s="166"/>
      <c r="RHK404" s="166"/>
      <c r="RHL404" s="166"/>
      <c r="RHM404" s="166"/>
      <c r="RHN404" s="166"/>
      <c r="RHO404" s="166"/>
      <c r="RHP404" s="166"/>
      <c r="RHQ404" s="166"/>
      <c r="RHR404" s="166"/>
      <c r="RHS404" s="166"/>
      <c r="RHT404" s="166"/>
      <c r="RHU404" s="166"/>
      <c r="RHV404" s="166"/>
      <c r="RHW404" s="166"/>
      <c r="RHX404" s="166"/>
      <c r="RHY404" s="166"/>
      <c r="RHZ404" s="166"/>
      <c r="RIA404" s="166"/>
      <c r="RIB404" s="166"/>
      <c r="RIC404" s="166"/>
      <c r="RID404" s="166"/>
      <c r="RIE404" s="166"/>
      <c r="RIF404" s="166"/>
      <c r="RIG404" s="166"/>
      <c r="RIH404" s="166"/>
      <c r="RII404" s="166"/>
      <c r="RIJ404" s="166"/>
      <c r="RIK404" s="166"/>
      <c r="RIL404" s="166"/>
      <c r="RIM404" s="166"/>
      <c r="RIN404" s="166"/>
      <c r="RIO404" s="166"/>
      <c r="RIP404" s="166"/>
      <c r="RIQ404" s="166"/>
      <c r="RIR404" s="166"/>
      <c r="RIS404" s="166"/>
      <c r="RIT404" s="166"/>
      <c r="RIU404" s="166"/>
      <c r="RIV404" s="166"/>
      <c r="RIW404" s="166"/>
      <c r="RIX404" s="166"/>
      <c r="RIY404" s="166"/>
      <c r="RIZ404" s="166"/>
      <c r="RJA404" s="166"/>
      <c r="RJB404" s="166"/>
      <c r="RJC404" s="166"/>
      <c r="RJD404" s="166"/>
      <c r="RJE404" s="166"/>
      <c r="RJF404" s="166"/>
      <c r="RJG404" s="166"/>
      <c r="RJH404" s="166"/>
      <c r="RJI404" s="166"/>
      <c r="RJJ404" s="166"/>
      <c r="RJK404" s="166"/>
      <c r="RJL404" s="166"/>
      <c r="RJM404" s="166"/>
      <c r="RJN404" s="166"/>
      <c r="RJO404" s="166"/>
      <c r="RJP404" s="166"/>
      <c r="RJQ404" s="166"/>
      <c r="RJR404" s="166"/>
      <c r="RJS404" s="166"/>
      <c r="RJT404" s="166"/>
      <c r="RJU404" s="166"/>
      <c r="RJV404" s="166"/>
      <c r="RJW404" s="166"/>
      <c r="RJX404" s="166"/>
      <c r="RJY404" s="166"/>
      <c r="RJZ404" s="166"/>
      <c r="RKA404" s="166"/>
      <c r="RKB404" s="166"/>
      <c r="RKC404" s="166"/>
      <c r="RKD404" s="166"/>
      <c r="RKE404" s="166"/>
      <c r="RKF404" s="166"/>
      <c r="RKG404" s="166"/>
      <c r="RKH404" s="166"/>
      <c r="RKI404" s="166"/>
      <c r="RKJ404" s="166"/>
      <c r="RKK404" s="166"/>
      <c r="RKL404" s="166"/>
      <c r="RKM404" s="166"/>
      <c r="RKN404" s="166"/>
      <c r="RKO404" s="166"/>
      <c r="RKP404" s="166"/>
      <c r="RKQ404" s="166"/>
      <c r="RKR404" s="166"/>
      <c r="RKS404" s="166"/>
      <c r="RKT404" s="166"/>
      <c r="RKU404" s="166"/>
      <c r="RKV404" s="166"/>
      <c r="RKW404" s="166"/>
      <c r="RKX404" s="166"/>
      <c r="RKY404" s="166"/>
      <c r="RKZ404" s="166"/>
      <c r="RLA404" s="166"/>
      <c r="RLB404" s="166"/>
      <c r="RLC404" s="166"/>
      <c r="RLD404" s="166"/>
      <c r="RLE404" s="166"/>
      <c r="RLF404" s="166"/>
      <c r="RLG404" s="166"/>
      <c r="RLH404" s="166"/>
      <c r="RLI404" s="166"/>
      <c r="RLJ404" s="166"/>
      <c r="RLK404" s="166"/>
      <c r="RLL404" s="166"/>
      <c r="RLM404" s="166"/>
      <c r="RLN404" s="166"/>
      <c r="RLO404" s="166"/>
      <c r="RLP404" s="166"/>
      <c r="RLQ404" s="166"/>
      <c r="RLR404" s="166"/>
      <c r="RLS404" s="166"/>
      <c r="RLT404" s="166"/>
      <c r="RLU404" s="166"/>
      <c r="RLV404" s="166"/>
      <c r="RLW404" s="166"/>
      <c r="RLX404" s="166"/>
      <c r="RLY404" s="166"/>
      <c r="RLZ404" s="166"/>
      <c r="RMA404" s="166"/>
      <c r="RMB404" s="166"/>
      <c r="RMC404" s="166"/>
      <c r="RMD404" s="166"/>
      <c r="RME404" s="166"/>
      <c r="RMF404" s="166"/>
      <c r="RMG404" s="166"/>
      <c r="RMH404" s="166"/>
      <c r="RMI404" s="166"/>
      <c r="RMJ404" s="166"/>
      <c r="RMK404" s="166"/>
      <c r="RML404" s="166"/>
      <c r="RMM404" s="166"/>
      <c r="RMN404" s="166"/>
      <c r="RMO404" s="166"/>
      <c r="RMP404" s="166"/>
      <c r="RMQ404" s="166"/>
      <c r="RMR404" s="166"/>
      <c r="RMS404" s="166"/>
      <c r="RMT404" s="166"/>
      <c r="RMU404" s="166"/>
      <c r="RMV404" s="166"/>
      <c r="RMW404" s="166"/>
      <c r="RMX404" s="166"/>
      <c r="RMY404" s="166"/>
      <c r="RMZ404" s="166"/>
      <c r="RNA404" s="166"/>
      <c r="RNB404" s="166"/>
      <c r="RNC404" s="166"/>
      <c r="RND404" s="166"/>
      <c r="RNE404" s="166"/>
      <c r="RNF404" s="166"/>
      <c r="RNG404" s="166"/>
      <c r="RNH404" s="166"/>
      <c r="RNI404" s="166"/>
      <c r="RNJ404" s="166"/>
      <c r="RNK404" s="166"/>
      <c r="RNL404" s="166"/>
      <c r="RNM404" s="166"/>
      <c r="RNN404" s="166"/>
      <c r="RNO404" s="166"/>
      <c r="RNP404" s="166"/>
      <c r="RNQ404" s="166"/>
      <c r="RNR404" s="166"/>
      <c r="RNS404" s="166"/>
      <c r="RNT404" s="166"/>
      <c r="RNU404" s="166"/>
      <c r="RNV404" s="166"/>
      <c r="RNW404" s="166"/>
      <c r="RNX404" s="166"/>
      <c r="RNY404" s="166"/>
      <c r="RNZ404" s="166"/>
      <c r="ROA404" s="166"/>
      <c r="ROB404" s="166"/>
      <c r="ROC404" s="166"/>
      <c r="ROD404" s="166"/>
      <c r="ROE404" s="166"/>
      <c r="ROF404" s="166"/>
      <c r="ROG404" s="166"/>
      <c r="ROH404" s="166"/>
      <c r="ROI404" s="166"/>
      <c r="ROJ404" s="166"/>
      <c r="ROK404" s="166"/>
      <c r="ROL404" s="166"/>
      <c r="ROM404" s="166"/>
      <c r="RON404" s="166"/>
      <c r="ROO404" s="166"/>
      <c r="ROP404" s="166"/>
      <c r="ROQ404" s="166"/>
      <c r="ROR404" s="166"/>
      <c r="ROS404" s="166"/>
      <c r="ROT404" s="166"/>
      <c r="ROU404" s="166"/>
      <c r="ROV404" s="166"/>
      <c r="ROW404" s="166"/>
      <c r="ROX404" s="166"/>
      <c r="ROY404" s="166"/>
      <c r="ROZ404" s="166"/>
      <c r="RPA404" s="166"/>
      <c r="RPB404" s="166"/>
      <c r="RPC404" s="166"/>
      <c r="RPD404" s="166"/>
      <c r="RPE404" s="166"/>
      <c r="RPF404" s="166"/>
      <c r="RPG404" s="166"/>
      <c r="RPH404" s="166"/>
      <c r="RPI404" s="166"/>
      <c r="RPJ404" s="166"/>
      <c r="RPK404" s="166"/>
      <c r="RPL404" s="166"/>
      <c r="RPM404" s="166"/>
      <c r="RPN404" s="166"/>
      <c r="RPO404" s="166"/>
      <c r="RPP404" s="166"/>
      <c r="RPQ404" s="166"/>
      <c r="RPR404" s="166"/>
      <c r="RPS404" s="166"/>
      <c r="RPT404" s="166"/>
      <c r="RPU404" s="166"/>
      <c r="RPV404" s="166"/>
      <c r="RPW404" s="166"/>
      <c r="RPX404" s="166"/>
      <c r="RPY404" s="166"/>
      <c r="RPZ404" s="166"/>
      <c r="RQA404" s="166"/>
      <c r="RQB404" s="166"/>
      <c r="RQC404" s="166"/>
      <c r="RQD404" s="166"/>
      <c r="RQE404" s="166"/>
      <c r="RQF404" s="166"/>
      <c r="RQG404" s="166"/>
      <c r="RQH404" s="166"/>
      <c r="RQI404" s="166"/>
      <c r="RQJ404" s="166"/>
      <c r="RQK404" s="166"/>
      <c r="RQL404" s="166"/>
      <c r="RQM404" s="166"/>
      <c r="RQN404" s="166"/>
      <c r="RQO404" s="166"/>
      <c r="RQP404" s="166"/>
      <c r="RQQ404" s="166"/>
      <c r="RQR404" s="166"/>
      <c r="RQS404" s="166"/>
      <c r="RQT404" s="166"/>
      <c r="RQU404" s="166"/>
      <c r="RQV404" s="166"/>
      <c r="RQW404" s="166"/>
      <c r="RQX404" s="166"/>
      <c r="RQY404" s="166"/>
      <c r="RQZ404" s="166"/>
      <c r="RRA404" s="166"/>
      <c r="RRB404" s="166"/>
      <c r="RRC404" s="166"/>
      <c r="RRD404" s="166"/>
      <c r="RRE404" s="166"/>
      <c r="RRF404" s="166"/>
      <c r="RRG404" s="166"/>
      <c r="RRH404" s="166"/>
      <c r="RRI404" s="166"/>
      <c r="RRJ404" s="166"/>
      <c r="RRK404" s="166"/>
      <c r="RRL404" s="166"/>
      <c r="RRM404" s="166"/>
      <c r="RRN404" s="166"/>
      <c r="RRO404" s="166"/>
      <c r="RRP404" s="166"/>
      <c r="RRQ404" s="166"/>
      <c r="RRR404" s="166"/>
      <c r="RRS404" s="166"/>
      <c r="RRT404" s="166"/>
      <c r="RRU404" s="166"/>
      <c r="RRV404" s="166"/>
      <c r="RRW404" s="166"/>
      <c r="RRX404" s="166"/>
      <c r="RRY404" s="166"/>
      <c r="RRZ404" s="166"/>
      <c r="RSA404" s="166"/>
      <c r="RSB404" s="166"/>
      <c r="RSC404" s="166"/>
      <c r="RSD404" s="166"/>
      <c r="RSE404" s="166"/>
      <c r="RSF404" s="166"/>
      <c r="RSG404" s="166"/>
      <c r="RSH404" s="166"/>
      <c r="RSI404" s="166"/>
      <c r="RSJ404" s="166"/>
      <c r="RSK404" s="166"/>
      <c r="RSL404" s="166"/>
      <c r="RSM404" s="166"/>
      <c r="RSN404" s="166"/>
      <c r="RSO404" s="166"/>
      <c r="RSP404" s="166"/>
      <c r="RSQ404" s="166"/>
      <c r="RSR404" s="166"/>
      <c r="RSS404" s="166"/>
      <c r="RST404" s="166"/>
      <c r="RSU404" s="166"/>
      <c r="RSV404" s="166"/>
      <c r="RSW404" s="166"/>
      <c r="RSX404" s="166"/>
      <c r="RSY404" s="166"/>
      <c r="RSZ404" s="166"/>
      <c r="RTA404" s="166"/>
      <c r="RTB404" s="166"/>
      <c r="RTC404" s="166"/>
      <c r="RTD404" s="166"/>
      <c r="RTE404" s="166"/>
      <c r="RTF404" s="166"/>
      <c r="RTG404" s="166"/>
      <c r="RTH404" s="166"/>
      <c r="RTI404" s="166"/>
      <c r="RTJ404" s="166"/>
      <c r="RTK404" s="166"/>
      <c r="RTL404" s="166"/>
      <c r="RTM404" s="166"/>
      <c r="RTN404" s="166"/>
      <c r="RTO404" s="166"/>
      <c r="RTP404" s="166"/>
      <c r="RTQ404" s="166"/>
      <c r="RTR404" s="166"/>
      <c r="RTS404" s="166"/>
      <c r="RTT404" s="166"/>
      <c r="RTU404" s="166"/>
      <c r="RTV404" s="166"/>
      <c r="RTW404" s="166"/>
      <c r="RTX404" s="166"/>
      <c r="RTY404" s="166"/>
      <c r="RTZ404" s="166"/>
      <c r="RUA404" s="166"/>
      <c r="RUB404" s="166"/>
      <c r="RUC404" s="166"/>
      <c r="RUD404" s="166"/>
      <c r="RUE404" s="166"/>
      <c r="RUF404" s="166"/>
      <c r="RUG404" s="166"/>
      <c r="RUH404" s="166"/>
      <c r="RUI404" s="166"/>
      <c r="RUJ404" s="166"/>
      <c r="RUK404" s="166"/>
      <c r="RUL404" s="166"/>
      <c r="RUM404" s="166"/>
      <c r="RUN404" s="166"/>
      <c r="RUO404" s="166"/>
      <c r="RUP404" s="166"/>
      <c r="RUQ404" s="166"/>
      <c r="RUR404" s="166"/>
      <c r="RUS404" s="166"/>
      <c r="RUT404" s="166"/>
      <c r="RUU404" s="166"/>
      <c r="RUV404" s="166"/>
      <c r="RUW404" s="166"/>
      <c r="RUX404" s="166"/>
      <c r="RUY404" s="166"/>
      <c r="RUZ404" s="166"/>
      <c r="RVA404" s="166"/>
      <c r="RVB404" s="166"/>
      <c r="RVC404" s="166"/>
      <c r="RVD404" s="166"/>
      <c r="RVE404" s="166"/>
      <c r="RVF404" s="166"/>
      <c r="RVG404" s="166"/>
      <c r="RVH404" s="166"/>
      <c r="RVI404" s="166"/>
      <c r="RVJ404" s="166"/>
      <c r="RVK404" s="166"/>
      <c r="RVL404" s="166"/>
      <c r="RVM404" s="166"/>
      <c r="RVN404" s="166"/>
      <c r="RVO404" s="166"/>
      <c r="RVP404" s="166"/>
      <c r="RVQ404" s="166"/>
      <c r="RVR404" s="166"/>
      <c r="RVS404" s="166"/>
      <c r="RVT404" s="166"/>
      <c r="RVU404" s="166"/>
      <c r="RVV404" s="166"/>
      <c r="RVW404" s="166"/>
      <c r="RVX404" s="166"/>
      <c r="RVY404" s="166"/>
      <c r="RVZ404" s="166"/>
      <c r="RWA404" s="166"/>
      <c r="RWB404" s="166"/>
      <c r="RWC404" s="166"/>
      <c r="RWD404" s="166"/>
      <c r="RWE404" s="166"/>
      <c r="RWF404" s="166"/>
      <c r="RWG404" s="166"/>
      <c r="RWH404" s="166"/>
      <c r="RWI404" s="166"/>
      <c r="RWJ404" s="166"/>
      <c r="RWK404" s="166"/>
      <c r="RWL404" s="166"/>
      <c r="RWM404" s="166"/>
      <c r="RWN404" s="166"/>
      <c r="RWO404" s="166"/>
      <c r="RWP404" s="166"/>
      <c r="RWQ404" s="166"/>
      <c r="RWR404" s="166"/>
      <c r="RWS404" s="166"/>
      <c r="RWT404" s="166"/>
      <c r="RWU404" s="166"/>
      <c r="RWV404" s="166"/>
      <c r="RWW404" s="166"/>
      <c r="RWX404" s="166"/>
      <c r="RWY404" s="166"/>
      <c r="RWZ404" s="166"/>
      <c r="RXA404" s="166"/>
      <c r="RXB404" s="166"/>
      <c r="RXC404" s="166"/>
      <c r="RXD404" s="166"/>
      <c r="RXE404" s="166"/>
      <c r="RXF404" s="166"/>
      <c r="RXG404" s="166"/>
      <c r="RXH404" s="166"/>
      <c r="RXI404" s="166"/>
      <c r="RXJ404" s="166"/>
      <c r="RXK404" s="166"/>
      <c r="RXL404" s="166"/>
      <c r="RXM404" s="166"/>
      <c r="RXN404" s="166"/>
      <c r="RXO404" s="166"/>
      <c r="RXP404" s="166"/>
      <c r="RXQ404" s="166"/>
      <c r="RXR404" s="166"/>
      <c r="RXS404" s="166"/>
      <c r="RXT404" s="166"/>
      <c r="RXU404" s="166"/>
      <c r="RXV404" s="166"/>
      <c r="RXW404" s="166"/>
      <c r="RXX404" s="166"/>
      <c r="RXY404" s="166"/>
      <c r="RXZ404" s="166"/>
      <c r="RYA404" s="166"/>
      <c r="RYB404" s="166"/>
      <c r="RYC404" s="166"/>
      <c r="RYD404" s="166"/>
      <c r="RYE404" s="166"/>
      <c r="RYF404" s="166"/>
      <c r="RYG404" s="166"/>
      <c r="RYH404" s="166"/>
      <c r="RYI404" s="166"/>
      <c r="RYJ404" s="166"/>
      <c r="RYK404" s="166"/>
      <c r="RYL404" s="166"/>
      <c r="RYM404" s="166"/>
      <c r="RYN404" s="166"/>
      <c r="RYO404" s="166"/>
      <c r="RYP404" s="166"/>
      <c r="RYQ404" s="166"/>
      <c r="RYR404" s="166"/>
      <c r="RYS404" s="166"/>
      <c r="RYT404" s="166"/>
      <c r="RYU404" s="166"/>
      <c r="RYV404" s="166"/>
      <c r="RYW404" s="166"/>
      <c r="RYX404" s="166"/>
      <c r="RYY404" s="166"/>
      <c r="RYZ404" s="166"/>
      <c r="RZA404" s="166"/>
      <c r="RZB404" s="166"/>
      <c r="RZC404" s="166"/>
      <c r="RZD404" s="166"/>
      <c r="RZE404" s="166"/>
      <c r="RZF404" s="166"/>
      <c r="RZG404" s="166"/>
      <c r="RZH404" s="166"/>
      <c r="RZI404" s="166"/>
      <c r="RZJ404" s="166"/>
      <c r="RZK404" s="166"/>
      <c r="RZL404" s="166"/>
      <c r="RZM404" s="166"/>
      <c r="RZN404" s="166"/>
      <c r="RZO404" s="166"/>
      <c r="RZP404" s="166"/>
      <c r="RZQ404" s="166"/>
      <c r="RZR404" s="166"/>
      <c r="RZS404" s="166"/>
      <c r="RZT404" s="166"/>
      <c r="RZU404" s="166"/>
      <c r="RZV404" s="166"/>
      <c r="RZW404" s="166"/>
      <c r="RZX404" s="166"/>
      <c r="RZY404" s="166"/>
      <c r="RZZ404" s="166"/>
      <c r="SAA404" s="166"/>
      <c r="SAB404" s="166"/>
      <c r="SAC404" s="166"/>
      <c r="SAD404" s="166"/>
      <c r="SAE404" s="166"/>
      <c r="SAF404" s="166"/>
      <c r="SAG404" s="166"/>
      <c r="SAH404" s="166"/>
      <c r="SAI404" s="166"/>
      <c r="SAJ404" s="166"/>
      <c r="SAK404" s="166"/>
      <c r="SAL404" s="166"/>
      <c r="SAM404" s="166"/>
      <c r="SAN404" s="166"/>
      <c r="SAO404" s="166"/>
      <c r="SAP404" s="166"/>
      <c r="SAQ404" s="166"/>
      <c r="SAR404" s="166"/>
      <c r="SAS404" s="166"/>
      <c r="SAT404" s="166"/>
      <c r="SAU404" s="166"/>
      <c r="SAV404" s="166"/>
      <c r="SAW404" s="166"/>
      <c r="SAX404" s="166"/>
      <c r="SAY404" s="166"/>
      <c r="SAZ404" s="166"/>
      <c r="SBA404" s="166"/>
      <c r="SBB404" s="166"/>
      <c r="SBC404" s="166"/>
      <c r="SBD404" s="166"/>
      <c r="SBE404" s="166"/>
      <c r="SBF404" s="166"/>
      <c r="SBG404" s="166"/>
      <c r="SBH404" s="166"/>
      <c r="SBI404" s="166"/>
      <c r="SBJ404" s="166"/>
      <c r="SBK404" s="166"/>
      <c r="SBL404" s="166"/>
      <c r="SBM404" s="166"/>
      <c r="SBN404" s="166"/>
      <c r="SBO404" s="166"/>
      <c r="SBP404" s="166"/>
      <c r="SBQ404" s="166"/>
      <c r="SBR404" s="166"/>
      <c r="SBS404" s="166"/>
      <c r="SBT404" s="166"/>
      <c r="SBU404" s="166"/>
      <c r="SBV404" s="166"/>
      <c r="SBW404" s="166"/>
      <c r="SBX404" s="166"/>
      <c r="SBY404" s="166"/>
      <c r="SBZ404" s="166"/>
      <c r="SCA404" s="166"/>
      <c r="SCB404" s="166"/>
      <c r="SCC404" s="166"/>
      <c r="SCD404" s="166"/>
      <c r="SCE404" s="166"/>
      <c r="SCF404" s="166"/>
      <c r="SCG404" s="166"/>
      <c r="SCH404" s="166"/>
      <c r="SCI404" s="166"/>
      <c r="SCJ404" s="166"/>
      <c r="SCK404" s="166"/>
      <c r="SCL404" s="166"/>
      <c r="SCM404" s="166"/>
      <c r="SCN404" s="166"/>
      <c r="SCO404" s="166"/>
      <c r="SCP404" s="166"/>
      <c r="SCQ404" s="166"/>
      <c r="SCR404" s="166"/>
      <c r="SCS404" s="166"/>
      <c r="SCT404" s="166"/>
      <c r="SCU404" s="166"/>
      <c r="SCV404" s="166"/>
      <c r="SCW404" s="166"/>
      <c r="SCX404" s="166"/>
      <c r="SCY404" s="166"/>
      <c r="SCZ404" s="166"/>
      <c r="SDA404" s="166"/>
      <c r="SDB404" s="166"/>
      <c r="SDC404" s="166"/>
      <c r="SDD404" s="166"/>
      <c r="SDE404" s="166"/>
      <c r="SDF404" s="166"/>
      <c r="SDG404" s="166"/>
      <c r="SDH404" s="166"/>
      <c r="SDI404" s="166"/>
      <c r="SDJ404" s="166"/>
      <c r="SDK404" s="166"/>
      <c r="SDL404" s="166"/>
      <c r="SDM404" s="166"/>
      <c r="SDN404" s="166"/>
      <c r="SDO404" s="166"/>
      <c r="SDP404" s="166"/>
      <c r="SDQ404" s="166"/>
      <c r="SDR404" s="166"/>
      <c r="SDS404" s="166"/>
      <c r="SDT404" s="166"/>
      <c r="SDU404" s="166"/>
      <c r="SDV404" s="166"/>
      <c r="SDW404" s="166"/>
      <c r="SDX404" s="166"/>
      <c r="SDY404" s="166"/>
      <c r="SDZ404" s="166"/>
      <c r="SEA404" s="166"/>
      <c r="SEB404" s="166"/>
      <c r="SEC404" s="166"/>
      <c r="SED404" s="166"/>
      <c r="SEE404" s="166"/>
      <c r="SEF404" s="166"/>
      <c r="SEG404" s="166"/>
      <c r="SEH404" s="166"/>
      <c r="SEI404" s="166"/>
      <c r="SEJ404" s="166"/>
      <c r="SEK404" s="166"/>
      <c r="SEL404" s="166"/>
      <c r="SEM404" s="166"/>
      <c r="SEN404" s="166"/>
      <c r="SEO404" s="166"/>
      <c r="SEP404" s="166"/>
      <c r="SEQ404" s="166"/>
      <c r="SER404" s="166"/>
      <c r="SES404" s="166"/>
      <c r="SET404" s="166"/>
      <c r="SEU404" s="166"/>
      <c r="SEV404" s="166"/>
      <c r="SEW404" s="166"/>
      <c r="SEX404" s="166"/>
      <c r="SEY404" s="166"/>
      <c r="SEZ404" s="166"/>
      <c r="SFA404" s="166"/>
      <c r="SFB404" s="166"/>
      <c r="SFC404" s="166"/>
      <c r="SFD404" s="166"/>
      <c r="SFE404" s="166"/>
      <c r="SFF404" s="166"/>
      <c r="SFG404" s="166"/>
      <c r="SFH404" s="166"/>
      <c r="SFI404" s="166"/>
      <c r="SFJ404" s="166"/>
      <c r="SFK404" s="166"/>
      <c r="SFL404" s="166"/>
      <c r="SFM404" s="166"/>
      <c r="SFN404" s="166"/>
      <c r="SFO404" s="166"/>
      <c r="SFP404" s="166"/>
      <c r="SFQ404" s="166"/>
      <c r="SFR404" s="166"/>
      <c r="SFS404" s="166"/>
      <c r="SFT404" s="166"/>
      <c r="SFU404" s="166"/>
      <c r="SFV404" s="166"/>
      <c r="SFW404" s="166"/>
      <c r="SFX404" s="166"/>
      <c r="SFY404" s="166"/>
      <c r="SFZ404" s="166"/>
      <c r="SGA404" s="166"/>
      <c r="SGB404" s="166"/>
      <c r="SGC404" s="166"/>
      <c r="SGD404" s="166"/>
      <c r="SGE404" s="166"/>
      <c r="SGF404" s="166"/>
      <c r="SGG404" s="166"/>
      <c r="SGH404" s="166"/>
      <c r="SGI404" s="166"/>
      <c r="SGJ404" s="166"/>
      <c r="SGK404" s="166"/>
      <c r="SGL404" s="166"/>
      <c r="SGM404" s="166"/>
      <c r="SGN404" s="166"/>
      <c r="SGO404" s="166"/>
      <c r="SGP404" s="166"/>
      <c r="SGQ404" s="166"/>
      <c r="SGR404" s="166"/>
      <c r="SGS404" s="166"/>
      <c r="SGT404" s="166"/>
      <c r="SGU404" s="166"/>
      <c r="SGV404" s="166"/>
      <c r="SGW404" s="166"/>
      <c r="SGX404" s="166"/>
      <c r="SGY404" s="166"/>
      <c r="SGZ404" s="166"/>
      <c r="SHA404" s="166"/>
      <c r="SHB404" s="166"/>
      <c r="SHC404" s="166"/>
      <c r="SHD404" s="166"/>
      <c r="SHE404" s="166"/>
      <c r="SHF404" s="166"/>
      <c r="SHG404" s="166"/>
      <c r="SHH404" s="166"/>
      <c r="SHI404" s="166"/>
      <c r="SHJ404" s="166"/>
      <c r="SHK404" s="166"/>
      <c r="SHL404" s="166"/>
      <c r="SHM404" s="166"/>
      <c r="SHN404" s="166"/>
      <c r="SHO404" s="166"/>
      <c r="SHP404" s="166"/>
      <c r="SHQ404" s="166"/>
      <c r="SHR404" s="166"/>
      <c r="SHS404" s="166"/>
      <c r="SHT404" s="166"/>
      <c r="SHU404" s="166"/>
      <c r="SHV404" s="166"/>
      <c r="SHW404" s="166"/>
      <c r="SHX404" s="166"/>
      <c r="SHY404" s="166"/>
      <c r="SHZ404" s="166"/>
      <c r="SIA404" s="166"/>
      <c r="SIB404" s="166"/>
      <c r="SIC404" s="166"/>
      <c r="SID404" s="166"/>
      <c r="SIE404" s="166"/>
      <c r="SIF404" s="166"/>
      <c r="SIG404" s="166"/>
      <c r="SIH404" s="166"/>
      <c r="SII404" s="166"/>
      <c r="SIJ404" s="166"/>
      <c r="SIK404" s="166"/>
      <c r="SIL404" s="166"/>
      <c r="SIM404" s="166"/>
      <c r="SIN404" s="166"/>
      <c r="SIO404" s="166"/>
      <c r="SIP404" s="166"/>
      <c r="SIQ404" s="166"/>
      <c r="SIR404" s="166"/>
      <c r="SIS404" s="166"/>
      <c r="SIT404" s="166"/>
      <c r="SIU404" s="166"/>
      <c r="SIV404" s="166"/>
      <c r="SIW404" s="166"/>
      <c r="SIX404" s="166"/>
      <c r="SIY404" s="166"/>
      <c r="SIZ404" s="166"/>
      <c r="SJA404" s="166"/>
      <c r="SJB404" s="166"/>
      <c r="SJC404" s="166"/>
      <c r="SJD404" s="166"/>
      <c r="SJE404" s="166"/>
      <c r="SJF404" s="166"/>
      <c r="SJG404" s="166"/>
      <c r="SJH404" s="166"/>
      <c r="SJI404" s="166"/>
      <c r="SJJ404" s="166"/>
      <c r="SJK404" s="166"/>
      <c r="SJL404" s="166"/>
      <c r="SJM404" s="166"/>
      <c r="SJN404" s="166"/>
      <c r="SJO404" s="166"/>
      <c r="SJP404" s="166"/>
      <c r="SJQ404" s="166"/>
      <c r="SJR404" s="166"/>
      <c r="SJS404" s="166"/>
      <c r="SJT404" s="166"/>
      <c r="SJU404" s="166"/>
      <c r="SJV404" s="166"/>
      <c r="SJW404" s="166"/>
      <c r="SJX404" s="166"/>
      <c r="SJY404" s="166"/>
      <c r="SJZ404" s="166"/>
      <c r="SKA404" s="166"/>
      <c r="SKB404" s="166"/>
      <c r="SKC404" s="166"/>
      <c r="SKD404" s="166"/>
      <c r="SKE404" s="166"/>
      <c r="SKF404" s="166"/>
      <c r="SKG404" s="166"/>
      <c r="SKH404" s="166"/>
      <c r="SKI404" s="166"/>
      <c r="SKJ404" s="166"/>
      <c r="SKK404" s="166"/>
      <c r="SKL404" s="166"/>
      <c r="SKM404" s="166"/>
      <c r="SKN404" s="166"/>
      <c r="SKO404" s="166"/>
      <c r="SKP404" s="166"/>
      <c r="SKQ404" s="166"/>
      <c r="SKR404" s="166"/>
      <c r="SKS404" s="166"/>
      <c r="SKT404" s="166"/>
      <c r="SKU404" s="166"/>
      <c r="SKV404" s="166"/>
      <c r="SKW404" s="166"/>
      <c r="SKX404" s="166"/>
      <c r="SKY404" s="166"/>
      <c r="SKZ404" s="166"/>
      <c r="SLA404" s="166"/>
      <c r="SLB404" s="166"/>
      <c r="SLC404" s="166"/>
      <c r="SLD404" s="166"/>
      <c r="SLE404" s="166"/>
      <c r="SLF404" s="166"/>
      <c r="SLG404" s="166"/>
      <c r="SLH404" s="166"/>
      <c r="SLI404" s="166"/>
      <c r="SLJ404" s="166"/>
      <c r="SLK404" s="166"/>
      <c r="SLL404" s="166"/>
      <c r="SLM404" s="166"/>
      <c r="SLN404" s="166"/>
      <c r="SLO404" s="166"/>
      <c r="SLP404" s="166"/>
      <c r="SLQ404" s="166"/>
      <c r="SLR404" s="166"/>
      <c r="SLS404" s="166"/>
      <c r="SLT404" s="166"/>
      <c r="SLU404" s="166"/>
      <c r="SLV404" s="166"/>
      <c r="SLW404" s="166"/>
      <c r="SLX404" s="166"/>
      <c r="SLY404" s="166"/>
      <c r="SLZ404" s="166"/>
      <c r="SMA404" s="166"/>
      <c r="SMB404" s="166"/>
      <c r="SMC404" s="166"/>
      <c r="SMD404" s="166"/>
      <c r="SME404" s="166"/>
      <c r="SMF404" s="166"/>
      <c r="SMG404" s="166"/>
      <c r="SMH404" s="166"/>
      <c r="SMI404" s="166"/>
      <c r="SMJ404" s="166"/>
      <c r="SMK404" s="166"/>
      <c r="SML404" s="166"/>
      <c r="SMM404" s="166"/>
      <c r="SMN404" s="166"/>
      <c r="SMO404" s="166"/>
      <c r="SMP404" s="166"/>
      <c r="SMQ404" s="166"/>
      <c r="SMR404" s="166"/>
      <c r="SMS404" s="166"/>
      <c r="SMT404" s="166"/>
      <c r="SMU404" s="166"/>
      <c r="SMV404" s="166"/>
      <c r="SMW404" s="166"/>
      <c r="SMX404" s="166"/>
      <c r="SMY404" s="166"/>
      <c r="SMZ404" s="166"/>
      <c r="SNA404" s="166"/>
      <c r="SNB404" s="166"/>
      <c r="SNC404" s="166"/>
      <c r="SND404" s="166"/>
      <c r="SNE404" s="166"/>
      <c r="SNF404" s="166"/>
      <c r="SNG404" s="166"/>
      <c r="SNH404" s="166"/>
      <c r="SNI404" s="166"/>
      <c r="SNJ404" s="166"/>
      <c r="SNK404" s="166"/>
      <c r="SNL404" s="166"/>
      <c r="SNM404" s="166"/>
      <c r="SNN404" s="166"/>
      <c r="SNO404" s="166"/>
      <c r="SNP404" s="166"/>
      <c r="SNQ404" s="166"/>
      <c r="SNR404" s="166"/>
      <c r="SNS404" s="166"/>
      <c r="SNT404" s="166"/>
      <c r="SNU404" s="166"/>
      <c r="SNV404" s="166"/>
      <c r="SNW404" s="166"/>
      <c r="SNX404" s="166"/>
      <c r="SNY404" s="166"/>
      <c r="SNZ404" s="166"/>
      <c r="SOA404" s="166"/>
      <c r="SOB404" s="166"/>
      <c r="SOC404" s="166"/>
      <c r="SOD404" s="166"/>
      <c r="SOE404" s="166"/>
      <c r="SOF404" s="166"/>
      <c r="SOG404" s="166"/>
      <c r="SOH404" s="166"/>
      <c r="SOI404" s="166"/>
      <c r="SOJ404" s="166"/>
      <c r="SOK404" s="166"/>
      <c r="SOL404" s="166"/>
      <c r="SOM404" s="166"/>
      <c r="SON404" s="166"/>
      <c r="SOO404" s="166"/>
      <c r="SOP404" s="166"/>
      <c r="SOQ404" s="166"/>
      <c r="SOR404" s="166"/>
      <c r="SOS404" s="166"/>
      <c r="SOT404" s="166"/>
      <c r="SOU404" s="166"/>
      <c r="SOV404" s="166"/>
      <c r="SOW404" s="166"/>
      <c r="SOX404" s="166"/>
      <c r="SOY404" s="166"/>
      <c r="SOZ404" s="166"/>
      <c r="SPA404" s="166"/>
      <c r="SPB404" s="166"/>
      <c r="SPC404" s="166"/>
      <c r="SPD404" s="166"/>
      <c r="SPE404" s="166"/>
      <c r="SPF404" s="166"/>
      <c r="SPG404" s="166"/>
      <c r="SPH404" s="166"/>
      <c r="SPI404" s="166"/>
      <c r="SPJ404" s="166"/>
      <c r="SPK404" s="166"/>
      <c r="SPL404" s="166"/>
      <c r="SPM404" s="166"/>
      <c r="SPN404" s="166"/>
      <c r="SPO404" s="166"/>
      <c r="SPP404" s="166"/>
      <c r="SPQ404" s="166"/>
      <c r="SPR404" s="166"/>
      <c r="SPS404" s="166"/>
      <c r="SPT404" s="166"/>
      <c r="SPU404" s="166"/>
      <c r="SPV404" s="166"/>
      <c r="SPW404" s="166"/>
      <c r="SPX404" s="166"/>
      <c r="SPY404" s="166"/>
      <c r="SPZ404" s="166"/>
      <c r="SQA404" s="166"/>
      <c r="SQB404" s="166"/>
      <c r="SQC404" s="166"/>
      <c r="SQD404" s="166"/>
      <c r="SQE404" s="166"/>
      <c r="SQF404" s="166"/>
      <c r="SQG404" s="166"/>
      <c r="SQH404" s="166"/>
      <c r="SQI404" s="166"/>
      <c r="SQJ404" s="166"/>
      <c r="SQK404" s="166"/>
      <c r="SQL404" s="166"/>
      <c r="SQM404" s="166"/>
      <c r="SQN404" s="166"/>
      <c r="SQO404" s="166"/>
      <c r="SQP404" s="166"/>
      <c r="SQQ404" s="166"/>
      <c r="SQR404" s="166"/>
      <c r="SQS404" s="166"/>
      <c r="SQT404" s="166"/>
      <c r="SQU404" s="166"/>
      <c r="SQV404" s="166"/>
      <c r="SQW404" s="166"/>
      <c r="SQX404" s="166"/>
      <c r="SQY404" s="166"/>
      <c r="SQZ404" s="166"/>
      <c r="SRA404" s="166"/>
      <c r="SRB404" s="166"/>
      <c r="SRC404" s="166"/>
      <c r="SRD404" s="166"/>
      <c r="SRE404" s="166"/>
      <c r="SRF404" s="166"/>
      <c r="SRG404" s="166"/>
      <c r="SRH404" s="166"/>
      <c r="SRI404" s="166"/>
      <c r="SRJ404" s="166"/>
      <c r="SRK404" s="166"/>
      <c r="SRL404" s="166"/>
      <c r="SRM404" s="166"/>
      <c r="SRN404" s="166"/>
      <c r="SRO404" s="166"/>
      <c r="SRP404" s="166"/>
      <c r="SRQ404" s="166"/>
      <c r="SRR404" s="166"/>
      <c r="SRS404" s="166"/>
      <c r="SRT404" s="166"/>
      <c r="SRU404" s="166"/>
      <c r="SRV404" s="166"/>
      <c r="SRW404" s="166"/>
      <c r="SRX404" s="166"/>
      <c r="SRY404" s="166"/>
      <c r="SRZ404" s="166"/>
      <c r="SSA404" s="166"/>
      <c r="SSB404" s="166"/>
      <c r="SSC404" s="166"/>
      <c r="SSD404" s="166"/>
      <c r="SSE404" s="166"/>
      <c r="SSF404" s="166"/>
      <c r="SSG404" s="166"/>
      <c r="SSH404" s="166"/>
      <c r="SSI404" s="166"/>
      <c r="SSJ404" s="166"/>
      <c r="SSK404" s="166"/>
      <c r="SSL404" s="166"/>
      <c r="SSM404" s="166"/>
      <c r="SSN404" s="166"/>
      <c r="SSO404" s="166"/>
      <c r="SSP404" s="166"/>
      <c r="SSQ404" s="166"/>
      <c r="SSR404" s="166"/>
      <c r="SSS404" s="166"/>
      <c r="SST404" s="166"/>
      <c r="SSU404" s="166"/>
      <c r="SSV404" s="166"/>
      <c r="SSW404" s="166"/>
      <c r="SSX404" s="166"/>
      <c r="SSY404" s="166"/>
      <c r="SSZ404" s="166"/>
      <c r="STA404" s="166"/>
      <c r="STB404" s="166"/>
      <c r="STC404" s="166"/>
      <c r="STD404" s="166"/>
      <c r="STE404" s="166"/>
      <c r="STF404" s="166"/>
      <c r="STG404" s="166"/>
      <c r="STH404" s="166"/>
      <c r="STI404" s="166"/>
      <c r="STJ404" s="166"/>
      <c r="STK404" s="166"/>
      <c r="STL404" s="166"/>
      <c r="STM404" s="166"/>
      <c r="STN404" s="166"/>
      <c r="STO404" s="166"/>
      <c r="STP404" s="166"/>
      <c r="STQ404" s="166"/>
      <c r="STR404" s="166"/>
      <c r="STS404" s="166"/>
      <c r="STT404" s="166"/>
      <c r="STU404" s="166"/>
      <c r="STV404" s="166"/>
      <c r="STW404" s="166"/>
      <c r="STX404" s="166"/>
      <c r="STY404" s="166"/>
      <c r="STZ404" s="166"/>
      <c r="SUA404" s="166"/>
      <c r="SUB404" s="166"/>
      <c r="SUC404" s="166"/>
      <c r="SUD404" s="166"/>
      <c r="SUE404" s="166"/>
      <c r="SUF404" s="166"/>
      <c r="SUG404" s="166"/>
      <c r="SUH404" s="166"/>
      <c r="SUI404" s="166"/>
      <c r="SUJ404" s="166"/>
      <c r="SUK404" s="166"/>
      <c r="SUL404" s="166"/>
      <c r="SUM404" s="166"/>
      <c r="SUN404" s="166"/>
      <c r="SUO404" s="166"/>
      <c r="SUP404" s="166"/>
      <c r="SUQ404" s="166"/>
      <c r="SUR404" s="166"/>
      <c r="SUS404" s="166"/>
      <c r="SUT404" s="166"/>
      <c r="SUU404" s="166"/>
      <c r="SUV404" s="166"/>
      <c r="SUW404" s="166"/>
      <c r="SUX404" s="166"/>
      <c r="SUY404" s="166"/>
      <c r="SUZ404" s="166"/>
      <c r="SVA404" s="166"/>
      <c r="SVB404" s="166"/>
      <c r="SVC404" s="166"/>
      <c r="SVD404" s="166"/>
      <c r="SVE404" s="166"/>
      <c r="SVF404" s="166"/>
      <c r="SVG404" s="166"/>
      <c r="SVH404" s="166"/>
      <c r="SVI404" s="166"/>
      <c r="SVJ404" s="166"/>
      <c r="SVK404" s="166"/>
      <c r="SVL404" s="166"/>
      <c r="SVM404" s="166"/>
      <c r="SVN404" s="166"/>
      <c r="SVO404" s="166"/>
      <c r="SVP404" s="166"/>
      <c r="SVQ404" s="166"/>
      <c r="SVR404" s="166"/>
      <c r="SVS404" s="166"/>
      <c r="SVT404" s="166"/>
      <c r="SVU404" s="166"/>
      <c r="SVV404" s="166"/>
      <c r="SVW404" s="166"/>
      <c r="SVX404" s="166"/>
      <c r="SVY404" s="166"/>
      <c r="SVZ404" s="166"/>
      <c r="SWA404" s="166"/>
      <c r="SWB404" s="166"/>
      <c r="SWC404" s="166"/>
      <c r="SWD404" s="166"/>
      <c r="SWE404" s="166"/>
      <c r="SWF404" s="166"/>
      <c r="SWG404" s="166"/>
      <c r="SWH404" s="166"/>
      <c r="SWI404" s="166"/>
      <c r="SWJ404" s="166"/>
      <c r="SWK404" s="166"/>
      <c r="SWL404" s="166"/>
      <c r="SWM404" s="166"/>
      <c r="SWN404" s="166"/>
      <c r="SWO404" s="166"/>
      <c r="SWP404" s="166"/>
      <c r="SWQ404" s="166"/>
      <c r="SWR404" s="166"/>
      <c r="SWS404" s="166"/>
      <c r="SWT404" s="166"/>
      <c r="SWU404" s="166"/>
      <c r="SWV404" s="166"/>
      <c r="SWW404" s="166"/>
      <c r="SWX404" s="166"/>
      <c r="SWY404" s="166"/>
      <c r="SWZ404" s="166"/>
      <c r="SXA404" s="166"/>
      <c r="SXB404" s="166"/>
      <c r="SXC404" s="166"/>
      <c r="SXD404" s="166"/>
      <c r="SXE404" s="166"/>
      <c r="SXF404" s="166"/>
      <c r="SXG404" s="166"/>
      <c r="SXH404" s="166"/>
      <c r="SXI404" s="166"/>
      <c r="SXJ404" s="166"/>
      <c r="SXK404" s="166"/>
      <c r="SXL404" s="166"/>
      <c r="SXM404" s="166"/>
      <c r="SXN404" s="166"/>
      <c r="SXO404" s="166"/>
      <c r="SXP404" s="166"/>
      <c r="SXQ404" s="166"/>
      <c r="SXR404" s="166"/>
      <c r="SXS404" s="166"/>
      <c r="SXT404" s="166"/>
      <c r="SXU404" s="166"/>
      <c r="SXV404" s="166"/>
      <c r="SXW404" s="166"/>
      <c r="SXX404" s="166"/>
      <c r="SXY404" s="166"/>
      <c r="SXZ404" s="166"/>
      <c r="SYA404" s="166"/>
      <c r="SYB404" s="166"/>
      <c r="SYC404" s="166"/>
      <c r="SYD404" s="166"/>
      <c r="SYE404" s="166"/>
      <c r="SYF404" s="166"/>
      <c r="SYG404" s="166"/>
      <c r="SYH404" s="166"/>
      <c r="SYI404" s="166"/>
      <c r="SYJ404" s="166"/>
      <c r="SYK404" s="166"/>
      <c r="SYL404" s="166"/>
      <c r="SYM404" s="166"/>
      <c r="SYN404" s="166"/>
      <c r="SYO404" s="166"/>
      <c r="SYP404" s="166"/>
      <c r="SYQ404" s="166"/>
      <c r="SYR404" s="166"/>
      <c r="SYS404" s="166"/>
      <c r="SYT404" s="166"/>
      <c r="SYU404" s="166"/>
      <c r="SYV404" s="166"/>
      <c r="SYW404" s="166"/>
      <c r="SYX404" s="166"/>
      <c r="SYY404" s="166"/>
      <c r="SYZ404" s="166"/>
      <c r="SZA404" s="166"/>
      <c r="SZB404" s="166"/>
      <c r="SZC404" s="166"/>
      <c r="SZD404" s="166"/>
      <c r="SZE404" s="166"/>
      <c r="SZF404" s="166"/>
      <c r="SZG404" s="166"/>
      <c r="SZH404" s="166"/>
      <c r="SZI404" s="166"/>
      <c r="SZJ404" s="166"/>
      <c r="SZK404" s="166"/>
      <c r="SZL404" s="166"/>
      <c r="SZM404" s="166"/>
      <c r="SZN404" s="166"/>
      <c r="SZO404" s="166"/>
      <c r="SZP404" s="166"/>
      <c r="SZQ404" s="166"/>
      <c r="SZR404" s="166"/>
      <c r="SZS404" s="166"/>
      <c r="SZT404" s="166"/>
      <c r="SZU404" s="166"/>
      <c r="SZV404" s="166"/>
      <c r="SZW404" s="166"/>
      <c r="SZX404" s="166"/>
      <c r="SZY404" s="166"/>
      <c r="SZZ404" s="166"/>
      <c r="TAA404" s="166"/>
      <c r="TAB404" s="166"/>
      <c r="TAC404" s="166"/>
      <c r="TAD404" s="166"/>
      <c r="TAE404" s="166"/>
      <c r="TAF404" s="166"/>
      <c r="TAG404" s="166"/>
      <c r="TAH404" s="166"/>
      <c r="TAI404" s="166"/>
      <c r="TAJ404" s="166"/>
      <c r="TAK404" s="166"/>
      <c r="TAL404" s="166"/>
      <c r="TAM404" s="166"/>
      <c r="TAN404" s="166"/>
      <c r="TAO404" s="166"/>
      <c r="TAP404" s="166"/>
      <c r="TAQ404" s="166"/>
      <c r="TAR404" s="166"/>
      <c r="TAS404" s="166"/>
      <c r="TAT404" s="166"/>
      <c r="TAU404" s="166"/>
      <c r="TAV404" s="166"/>
      <c r="TAW404" s="166"/>
      <c r="TAX404" s="166"/>
      <c r="TAY404" s="166"/>
      <c r="TAZ404" s="166"/>
      <c r="TBA404" s="166"/>
      <c r="TBB404" s="166"/>
      <c r="TBC404" s="166"/>
      <c r="TBD404" s="166"/>
      <c r="TBE404" s="166"/>
      <c r="TBF404" s="166"/>
      <c r="TBG404" s="166"/>
      <c r="TBH404" s="166"/>
      <c r="TBI404" s="166"/>
      <c r="TBJ404" s="166"/>
      <c r="TBK404" s="166"/>
      <c r="TBL404" s="166"/>
      <c r="TBM404" s="166"/>
      <c r="TBN404" s="166"/>
      <c r="TBO404" s="166"/>
      <c r="TBP404" s="166"/>
      <c r="TBQ404" s="166"/>
      <c r="TBR404" s="166"/>
      <c r="TBS404" s="166"/>
      <c r="TBT404" s="166"/>
      <c r="TBU404" s="166"/>
      <c r="TBV404" s="166"/>
      <c r="TBW404" s="166"/>
      <c r="TBX404" s="166"/>
      <c r="TBY404" s="166"/>
      <c r="TBZ404" s="166"/>
      <c r="TCA404" s="166"/>
      <c r="TCB404" s="166"/>
      <c r="TCC404" s="166"/>
      <c r="TCD404" s="166"/>
      <c r="TCE404" s="166"/>
      <c r="TCF404" s="166"/>
      <c r="TCG404" s="166"/>
      <c r="TCH404" s="166"/>
      <c r="TCI404" s="166"/>
      <c r="TCJ404" s="166"/>
      <c r="TCK404" s="166"/>
      <c r="TCL404" s="166"/>
      <c r="TCM404" s="166"/>
      <c r="TCN404" s="166"/>
      <c r="TCO404" s="166"/>
      <c r="TCP404" s="166"/>
      <c r="TCQ404" s="166"/>
      <c r="TCR404" s="166"/>
      <c r="TCS404" s="166"/>
      <c r="TCT404" s="166"/>
      <c r="TCU404" s="166"/>
      <c r="TCV404" s="166"/>
      <c r="TCW404" s="166"/>
      <c r="TCX404" s="166"/>
      <c r="TCY404" s="166"/>
      <c r="TCZ404" s="166"/>
      <c r="TDA404" s="166"/>
      <c r="TDB404" s="166"/>
      <c r="TDC404" s="166"/>
      <c r="TDD404" s="166"/>
      <c r="TDE404" s="166"/>
      <c r="TDF404" s="166"/>
      <c r="TDG404" s="166"/>
      <c r="TDH404" s="166"/>
      <c r="TDI404" s="166"/>
      <c r="TDJ404" s="166"/>
      <c r="TDK404" s="166"/>
      <c r="TDL404" s="166"/>
      <c r="TDM404" s="166"/>
      <c r="TDN404" s="166"/>
      <c r="TDO404" s="166"/>
      <c r="TDP404" s="166"/>
      <c r="TDQ404" s="166"/>
      <c r="TDR404" s="166"/>
      <c r="TDS404" s="166"/>
      <c r="TDT404" s="166"/>
      <c r="TDU404" s="166"/>
      <c r="TDV404" s="166"/>
      <c r="TDW404" s="166"/>
      <c r="TDX404" s="166"/>
      <c r="TDY404" s="166"/>
      <c r="TDZ404" s="166"/>
      <c r="TEA404" s="166"/>
      <c r="TEB404" s="166"/>
      <c r="TEC404" s="166"/>
      <c r="TED404" s="166"/>
      <c r="TEE404" s="166"/>
      <c r="TEF404" s="166"/>
      <c r="TEG404" s="166"/>
      <c r="TEH404" s="166"/>
      <c r="TEI404" s="166"/>
      <c r="TEJ404" s="166"/>
      <c r="TEK404" s="166"/>
      <c r="TEL404" s="166"/>
      <c r="TEM404" s="166"/>
      <c r="TEN404" s="166"/>
      <c r="TEO404" s="166"/>
      <c r="TEP404" s="166"/>
      <c r="TEQ404" s="166"/>
      <c r="TER404" s="166"/>
      <c r="TES404" s="166"/>
      <c r="TET404" s="166"/>
      <c r="TEU404" s="166"/>
      <c r="TEV404" s="166"/>
      <c r="TEW404" s="166"/>
      <c r="TEX404" s="166"/>
      <c r="TEY404" s="166"/>
      <c r="TEZ404" s="166"/>
      <c r="TFA404" s="166"/>
      <c r="TFB404" s="166"/>
      <c r="TFC404" s="166"/>
      <c r="TFD404" s="166"/>
      <c r="TFE404" s="166"/>
      <c r="TFF404" s="166"/>
      <c r="TFG404" s="166"/>
      <c r="TFH404" s="166"/>
      <c r="TFI404" s="166"/>
      <c r="TFJ404" s="166"/>
      <c r="TFK404" s="166"/>
      <c r="TFL404" s="166"/>
      <c r="TFM404" s="166"/>
      <c r="TFN404" s="166"/>
      <c r="TFO404" s="166"/>
      <c r="TFP404" s="166"/>
      <c r="TFQ404" s="166"/>
      <c r="TFR404" s="166"/>
      <c r="TFS404" s="166"/>
      <c r="TFT404" s="166"/>
      <c r="TFU404" s="166"/>
      <c r="TFV404" s="166"/>
      <c r="TFW404" s="166"/>
      <c r="TFX404" s="166"/>
      <c r="TFY404" s="166"/>
      <c r="TFZ404" s="166"/>
      <c r="TGA404" s="166"/>
      <c r="TGB404" s="166"/>
      <c r="TGC404" s="166"/>
      <c r="TGD404" s="166"/>
      <c r="TGE404" s="166"/>
      <c r="TGF404" s="166"/>
      <c r="TGG404" s="166"/>
      <c r="TGH404" s="166"/>
      <c r="TGI404" s="166"/>
      <c r="TGJ404" s="166"/>
      <c r="TGK404" s="166"/>
      <c r="TGL404" s="166"/>
      <c r="TGM404" s="166"/>
      <c r="TGN404" s="166"/>
      <c r="TGO404" s="166"/>
      <c r="TGP404" s="166"/>
      <c r="TGQ404" s="166"/>
      <c r="TGR404" s="166"/>
      <c r="TGS404" s="166"/>
      <c r="TGT404" s="166"/>
      <c r="TGU404" s="166"/>
      <c r="TGV404" s="166"/>
      <c r="TGW404" s="166"/>
      <c r="TGX404" s="166"/>
      <c r="TGY404" s="166"/>
      <c r="TGZ404" s="166"/>
      <c r="THA404" s="166"/>
      <c r="THB404" s="166"/>
      <c r="THC404" s="166"/>
      <c r="THD404" s="166"/>
      <c r="THE404" s="166"/>
      <c r="THF404" s="166"/>
      <c r="THG404" s="166"/>
      <c r="THH404" s="166"/>
      <c r="THI404" s="166"/>
      <c r="THJ404" s="166"/>
      <c r="THK404" s="166"/>
      <c r="THL404" s="166"/>
      <c r="THM404" s="166"/>
      <c r="THN404" s="166"/>
      <c r="THO404" s="166"/>
      <c r="THP404" s="166"/>
      <c r="THQ404" s="166"/>
      <c r="THR404" s="166"/>
      <c r="THS404" s="166"/>
      <c r="THT404" s="166"/>
      <c r="THU404" s="166"/>
      <c r="THV404" s="166"/>
      <c r="THW404" s="166"/>
      <c r="THX404" s="166"/>
      <c r="THY404" s="166"/>
      <c r="THZ404" s="166"/>
      <c r="TIA404" s="166"/>
      <c r="TIB404" s="166"/>
      <c r="TIC404" s="166"/>
      <c r="TID404" s="166"/>
      <c r="TIE404" s="166"/>
      <c r="TIF404" s="166"/>
      <c r="TIG404" s="166"/>
      <c r="TIH404" s="166"/>
      <c r="TII404" s="166"/>
      <c r="TIJ404" s="166"/>
      <c r="TIK404" s="166"/>
      <c r="TIL404" s="166"/>
      <c r="TIM404" s="166"/>
      <c r="TIN404" s="166"/>
      <c r="TIO404" s="166"/>
      <c r="TIP404" s="166"/>
      <c r="TIQ404" s="166"/>
      <c r="TIR404" s="166"/>
      <c r="TIS404" s="166"/>
      <c r="TIT404" s="166"/>
      <c r="TIU404" s="166"/>
      <c r="TIV404" s="166"/>
      <c r="TIW404" s="166"/>
      <c r="TIX404" s="166"/>
      <c r="TIY404" s="166"/>
      <c r="TIZ404" s="166"/>
      <c r="TJA404" s="166"/>
      <c r="TJB404" s="166"/>
      <c r="TJC404" s="166"/>
      <c r="TJD404" s="166"/>
      <c r="TJE404" s="166"/>
      <c r="TJF404" s="166"/>
      <c r="TJG404" s="166"/>
      <c r="TJH404" s="166"/>
      <c r="TJI404" s="166"/>
      <c r="TJJ404" s="166"/>
      <c r="TJK404" s="166"/>
      <c r="TJL404" s="166"/>
      <c r="TJM404" s="166"/>
      <c r="TJN404" s="166"/>
      <c r="TJO404" s="166"/>
      <c r="TJP404" s="166"/>
      <c r="TJQ404" s="166"/>
      <c r="TJR404" s="166"/>
      <c r="TJS404" s="166"/>
      <c r="TJT404" s="166"/>
      <c r="TJU404" s="166"/>
      <c r="TJV404" s="166"/>
      <c r="TJW404" s="166"/>
      <c r="TJX404" s="166"/>
      <c r="TJY404" s="166"/>
      <c r="TJZ404" s="166"/>
      <c r="TKA404" s="166"/>
      <c r="TKB404" s="166"/>
      <c r="TKC404" s="166"/>
      <c r="TKD404" s="166"/>
      <c r="TKE404" s="166"/>
      <c r="TKF404" s="166"/>
      <c r="TKG404" s="166"/>
      <c r="TKH404" s="166"/>
      <c r="TKI404" s="166"/>
      <c r="TKJ404" s="166"/>
      <c r="TKK404" s="166"/>
      <c r="TKL404" s="166"/>
      <c r="TKM404" s="166"/>
      <c r="TKN404" s="166"/>
      <c r="TKO404" s="166"/>
      <c r="TKP404" s="166"/>
      <c r="TKQ404" s="166"/>
      <c r="TKR404" s="166"/>
      <c r="TKS404" s="166"/>
      <c r="TKT404" s="166"/>
      <c r="TKU404" s="166"/>
      <c r="TKV404" s="166"/>
      <c r="TKW404" s="166"/>
      <c r="TKX404" s="166"/>
      <c r="TKY404" s="166"/>
      <c r="TKZ404" s="166"/>
      <c r="TLA404" s="166"/>
      <c r="TLB404" s="166"/>
      <c r="TLC404" s="166"/>
      <c r="TLD404" s="166"/>
      <c r="TLE404" s="166"/>
      <c r="TLF404" s="166"/>
      <c r="TLG404" s="166"/>
      <c r="TLH404" s="166"/>
      <c r="TLI404" s="166"/>
      <c r="TLJ404" s="166"/>
      <c r="TLK404" s="166"/>
      <c r="TLL404" s="166"/>
      <c r="TLM404" s="166"/>
      <c r="TLN404" s="166"/>
      <c r="TLO404" s="166"/>
      <c r="TLP404" s="166"/>
      <c r="TLQ404" s="166"/>
      <c r="TLR404" s="166"/>
      <c r="TLS404" s="166"/>
      <c r="TLT404" s="166"/>
      <c r="TLU404" s="166"/>
      <c r="TLV404" s="166"/>
      <c r="TLW404" s="166"/>
      <c r="TLX404" s="166"/>
      <c r="TLY404" s="166"/>
      <c r="TLZ404" s="166"/>
      <c r="TMA404" s="166"/>
      <c r="TMB404" s="166"/>
      <c r="TMC404" s="166"/>
      <c r="TMD404" s="166"/>
      <c r="TME404" s="166"/>
      <c r="TMF404" s="166"/>
      <c r="TMG404" s="166"/>
      <c r="TMH404" s="166"/>
      <c r="TMI404" s="166"/>
      <c r="TMJ404" s="166"/>
      <c r="TMK404" s="166"/>
      <c r="TML404" s="166"/>
      <c r="TMM404" s="166"/>
      <c r="TMN404" s="166"/>
      <c r="TMO404" s="166"/>
      <c r="TMP404" s="166"/>
      <c r="TMQ404" s="166"/>
      <c r="TMR404" s="166"/>
      <c r="TMS404" s="166"/>
      <c r="TMT404" s="166"/>
      <c r="TMU404" s="166"/>
      <c r="TMV404" s="166"/>
      <c r="TMW404" s="166"/>
      <c r="TMX404" s="166"/>
      <c r="TMY404" s="166"/>
      <c r="TMZ404" s="166"/>
      <c r="TNA404" s="166"/>
      <c r="TNB404" s="166"/>
      <c r="TNC404" s="166"/>
      <c r="TND404" s="166"/>
      <c r="TNE404" s="166"/>
      <c r="TNF404" s="166"/>
      <c r="TNG404" s="166"/>
      <c r="TNH404" s="166"/>
      <c r="TNI404" s="166"/>
      <c r="TNJ404" s="166"/>
      <c r="TNK404" s="166"/>
      <c r="TNL404" s="166"/>
      <c r="TNM404" s="166"/>
      <c r="TNN404" s="166"/>
      <c r="TNO404" s="166"/>
      <c r="TNP404" s="166"/>
      <c r="TNQ404" s="166"/>
      <c r="TNR404" s="166"/>
      <c r="TNS404" s="166"/>
      <c r="TNT404" s="166"/>
      <c r="TNU404" s="166"/>
      <c r="TNV404" s="166"/>
      <c r="TNW404" s="166"/>
      <c r="TNX404" s="166"/>
      <c r="TNY404" s="166"/>
      <c r="TNZ404" s="166"/>
      <c r="TOA404" s="166"/>
      <c r="TOB404" s="166"/>
      <c r="TOC404" s="166"/>
      <c r="TOD404" s="166"/>
      <c r="TOE404" s="166"/>
      <c r="TOF404" s="166"/>
      <c r="TOG404" s="166"/>
      <c r="TOH404" s="166"/>
      <c r="TOI404" s="166"/>
      <c r="TOJ404" s="166"/>
      <c r="TOK404" s="166"/>
      <c r="TOL404" s="166"/>
      <c r="TOM404" s="166"/>
      <c r="TON404" s="166"/>
      <c r="TOO404" s="166"/>
      <c r="TOP404" s="166"/>
      <c r="TOQ404" s="166"/>
      <c r="TOR404" s="166"/>
      <c r="TOS404" s="166"/>
      <c r="TOT404" s="166"/>
      <c r="TOU404" s="166"/>
      <c r="TOV404" s="166"/>
      <c r="TOW404" s="166"/>
      <c r="TOX404" s="166"/>
      <c r="TOY404" s="166"/>
      <c r="TOZ404" s="166"/>
      <c r="TPA404" s="166"/>
      <c r="TPB404" s="166"/>
      <c r="TPC404" s="166"/>
      <c r="TPD404" s="166"/>
      <c r="TPE404" s="166"/>
      <c r="TPF404" s="166"/>
      <c r="TPG404" s="166"/>
      <c r="TPH404" s="166"/>
      <c r="TPI404" s="166"/>
      <c r="TPJ404" s="166"/>
      <c r="TPK404" s="166"/>
      <c r="TPL404" s="166"/>
      <c r="TPM404" s="166"/>
      <c r="TPN404" s="166"/>
      <c r="TPO404" s="166"/>
      <c r="TPP404" s="166"/>
      <c r="TPQ404" s="166"/>
      <c r="TPR404" s="166"/>
      <c r="TPS404" s="166"/>
      <c r="TPT404" s="166"/>
      <c r="TPU404" s="166"/>
      <c r="TPV404" s="166"/>
      <c r="TPW404" s="166"/>
      <c r="TPX404" s="166"/>
      <c r="TPY404" s="166"/>
      <c r="TPZ404" s="166"/>
      <c r="TQA404" s="166"/>
      <c r="TQB404" s="166"/>
      <c r="TQC404" s="166"/>
      <c r="TQD404" s="166"/>
      <c r="TQE404" s="166"/>
      <c r="TQF404" s="166"/>
      <c r="TQG404" s="166"/>
      <c r="TQH404" s="166"/>
      <c r="TQI404" s="166"/>
      <c r="TQJ404" s="166"/>
      <c r="TQK404" s="166"/>
      <c r="TQL404" s="166"/>
      <c r="TQM404" s="166"/>
      <c r="TQN404" s="166"/>
      <c r="TQO404" s="166"/>
      <c r="TQP404" s="166"/>
      <c r="TQQ404" s="166"/>
      <c r="TQR404" s="166"/>
      <c r="TQS404" s="166"/>
      <c r="TQT404" s="166"/>
      <c r="TQU404" s="166"/>
      <c r="TQV404" s="166"/>
      <c r="TQW404" s="166"/>
      <c r="TQX404" s="166"/>
      <c r="TQY404" s="166"/>
      <c r="TQZ404" s="166"/>
      <c r="TRA404" s="166"/>
      <c r="TRB404" s="166"/>
      <c r="TRC404" s="166"/>
      <c r="TRD404" s="166"/>
      <c r="TRE404" s="166"/>
      <c r="TRF404" s="166"/>
      <c r="TRG404" s="166"/>
      <c r="TRH404" s="166"/>
      <c r="TRI404" s="166"/>
      <c r="TRJ404" s="166"/>
      <c r="TRK404" s="166"/>
      <c r="TRL404" s="166"/>
      <c r="TRM404" s="166"/>
      <c r="TRN404" s="166"/>
      <c r="TRO404" s="166"/>
      <c r="TRP404" s="166"/>
      <c r="TRQ404" s="166"/>
      <c r="TRR404" s="166"/>
      <c r="TRS404" s="166"/>
      <c r="TRT404" s="166"/>
      <c r="TRU404" s="166"/>
      <c r="TRV404" s="166"/>
      <c r="TRW404" s="166"/>
      <c r="TRX404" s="166"/>
      <c r="TRY404" s="166"/>
      <c r="TRZ404" s="166"/>
      <c r="TSA404" s="166"/>
      <c r="TSB404" s="166"/>
      <c r="TSC404" s="166"/>
      <c r="TSD404" s="166"/>
      <c r="TSE404" s="166"/>
      <c r="TSF404" s="166"/>
      <c r="TSG404" s="166"/>
      <c r="TSH404" s="166"/>
      <c r="TSI404" s="166"/>
      <c r="TSJ404" s="166"/>
      <c r="TSK404" s="166"/>
      <c r="TSL404" s="166"/>
      <c r="TSM404" s="166"/>
      <c r="TSN404" s="166"/>
      <c r="TSO404" s="166"/>
      <c r="TSP404" s="166"/>
      <c r="TSQ404" s="166"/>
      <c r="TSR404" s="166"/>
      <c r="TSS404" s="166"/>
      <c r="TST404" s="166"/>
      <c r="TSU404" s="166"/>
      <c r="TSV404" s="166"/>
      <c r="TSW404" s="166"/>
      <c r="TSX404" s="166"/>
      <c r="TSY404" s="166"/>
      <c r="TSZ404" s="166"/>
      <c r="TTA404" s="166"/>
      <c r="TTB404" s="166"/>
      <c r="TTC404" s="166"/>
      <c r="TTD404" s="166"/>
      <c r="TTE404" s="166"/>
      <c r="TTF404" s="166"/>
      <c r="TTG404" s="166"/>
      <c r="TTH404" s="166"/>
      <c r="TTI404" s="166"/>
      <c r="TTJ404" s="166"/>
      <c r="TTK404" s="166"/>
      <c r="TTL404" s="166"/>
      <c r="TTM404" s="166"/>
      <c r="TTN404" s="166"/>
      <c r="TTO404" s="166"/>
      <c r="TTP404" s="166"/>
      <c r="TTQ404" s="166"/>
      <c r="TTR404" s="166"/>
      <c r="TTS404" s="166"/>
      <c r="TTT404" s="166"/>
      <c r="TTU404" s="166"/>
      <c r="TTV404" s="166"/>
      <c r="TTW404" s="166"/>
      <c r="TTX404" s="166"/>
      <c r="TTY404" s="166"/>
      <c r="TTZ404" s="166"/>
      <c r="TUA404" s="166"/>
      <c r="TUB404" s="166"/>
      <c r="TUC404" s="166"/>
      <c r="TUD404" s="166"/>
      <c r="TUE404" s="166"/>
      <c r="TUF404" s="166"/>
      <c r="TUG404" s="166"/>
      <c r="TUH404" s="166"/>
      <c r="TUI404" s="166"/>
      <c r="TUJ404" s="166"/>
      <c r="TUK404" s="166"/>
      <c r="TUL404" s="166"/>
      <c r="TUM404" s="166"/>
      <c r="TUN404" s="166"/>
      <c r="TUO404" s="166"/>
      <c r="TUP404" s="166"/>
      <c r="TUQ404" s="166"/>
      <c r="TUR404" s="166"/>
      <c r="TUS404" s="166"/>
      <c r="TUT404" s="166"/>
      <c r="TUU404" s="166"/>
      <c r="TUV404" s="166"/>
      <c r="TUW404" s="166"/>
      <c r="TUX404" s="166"/>
      <c r="TUY404" s="166"/>
      <c r="TUZ404" s="166"/>
      <c r="TVA404" s="166"/>
      <c r="TVB404" s="166"/>
      <c r="TVC404" s="166"/>
      <c r="TVD404" s="166"/>
      <c r="TVE404" s="166"/>
      <c r="TVF404" s="166"/>
      <c r="TVG404" s="166"/>
      <c r="TVH404" s="166"/>
      <c r="TVI404" s="166"/>
      <c r="TVJ404" s="166"/>
      <c r="TVK404" s="166"/>
      <c r="TVL404" s="166"/>
      <c r="TVM404" s="166"/>
      <c r="TVN404" s="166"/>
      <c r="TVO404" s="166"/>
      <c r="TVP404" s="166"/>
      <c r="TVQ404" s="166"/>
      <c r="TVR404" s="166"/>
      <c r="TVS404" s="166"/>
      <c r="TVT404" s="166"/>
      <c r="TVU404" s="166"/>
      <c r="TVV404" s="166"/>
      <c r="TVW404" s="166"/>
      <c r="TVX404" s="166"/>
      <c r="TVY404" s="166"/>
      <c r="TVZ404" s="166"/>
      <c r="TWA404" s="166"/>
      <c r="TWB404" s="166"/>
      <c r="TWC404" s="166"/>
      <c r="TWD404" s="166"/>
      <c r="TWE404" s="166"/>
      <c r="TWF404" s="166"/>
      <c r="TWG404" s="166"/>
      <c r="TWH404" s="166"/>
      <c r="TWI404" s="166"/>
      <c r="TWJ404" s="166"/>
      <c r="TWK404" s="166"/>
      <c r="TWL404" s="166"/>
      <c r="TWM404" s="166"/>
      <c r="TWN404" s="166"/>
      <c r="TWO404" s="166"/>
      <c r="TWP404" s="166"/>
      <c r="TWQ404" s="166"/>
      <c r="TWR404" s="166"/>
      <c r="TWS404" s="166"/>
      <c r="TWT404" s="166"/>
      <c r="TWU404" s="166"/>
      <c r="TWV404" s="166"/>
      <c r="TWW404" s="166"/>
      <c r="TWX404" s="166"/>
      <c r="TWY404" s="166"/>
      <c r="TWZ404" s="166"/>
      <c r="TXA404" s="166"/>
      <c r="TXB404" s="166"/>
      <c r="TXC404" s="166"/>
      <c r="TXD404" s="166"/>
      <c r="TXE404" s="166"/>
      <c r="TXF404" s="166"/>
      <c r="TXG404" s="166"/>
      <c r="TXH404" s="166"/>
      <c r="TXI404" s="166"/>
      <c r="TXJ404" s="166"/>
      <c r="TXK404" s="166"/>
      <c r="TXL404" s="166"/>
      <c r="TXM404" s="166"/>
      <c r="TXN404" s="166"/>
      <c r="TXO404" s="166"/>
      <c r="TXP404" s="166"/>
      <c r="TXQ404" s="166"/>
      <c r="TXR404" s="166"/>
      <c r="TXS404" s="166"/>
      <c r="TXT404" s="166"/>
      <c r="TXU404" s="166"/>
      <c r="TXV404" s="166"/>
      <c r="TXW404" s="166"/>
      <c r="TXX404" s="166"/>
      <c r="TXY404" s="166"/>
      <c r="TXZ404" s="166"/>
      <c r="TYA404" s="166"/>
      <c r="TYB404" s="166"/>
      <c r="TYC404" s="166"/>
      <c r="TYD404" s="166"/>
      <c r="TYE404" s="166"/>
      <c r="TYF404" s="166"/>
      <c r="TYG404" s="166"/>
      <c r="TYH404" s="166"/>
      <c r="TYI404" s="166"/>
      <c r="TYJ404" s="166"/>
      <c r="TYK404" s="166"/>
      <c r="TYL404" s="166"/>
      <c r="TYM404" s="166"/>
      <c r="TYN404" s="166"/>
      <c r="TYO404" s="166"/>
      <c r="TYP404" s="166"/>
      <c r="TYQ404" s="166"/>
      <c r="TYR404" s="166"/>
      <c r="TYS404" s="166"/>
      <c r="TYT404" s="166"/>
      <c r="TYU404" s="166"/>
      <c r="TYV404" s="166"/>
      <c r="TYW404" s="166"/>
      <c r="TYX404" s="166"/>
      <c r="TYY404" s="166"/>
      <c r="TYZ404" s="166"/>
      <c r="TZA404" s="166"/>
      <c r="TZB404" s="166"/>
      <c r="TZC404" s="166"/>
      <c r="TZD404" s="166"/>
      <c r="TZE404" s="166"/>
      <c r="TZF404" s="166"/>
      <c r="TZG404" s="166"/>
      <c r="TZH404" s="166"/>
      <c r="TZI404" s="166"/>
      <c r="TZJ404" s="166"/>
      <c r="TZK404" s="166"/>
      <c r="TZL404" s="166"/>
      <c r="TZM404" s="166"/>
      <c r="TZN404" s="166"/>
      <c r="TZO404" s="166"/>
      <c r="TZP404" s="166"/>
      <c r="TZQ404" s="166"/>
      <c r="TZR404" s="166"/>
      <c r="TZS404" s="166"/>
      <c r="TZT404" s="166"/>
      <c r="TZU404" s="166"/>
      <c r="TZV404" s="166"/>
      <c r="TZW404" s="166"/>
      <c r="TZX404" s="166"/>
      <c r="TZY404" s="166"/>
      <c r="TZZ404" s="166"/>
      <c r="UAA404" s="166"/>
      <c r="UAB404" s="166"/>
      <c r="UAC404" s="166"/>
      <c r="UAD404" s="166"/>
      <c r="UAE404" s="166"/>
      <c r="UAF404" s="166"/>
      <c r="UAG404" s="166"/>
      <c r="UAH404" s="166"/>
      <c r="UAI404" s="166"/>
      <c r="UAJ404" s="166"/>
      <c r="UAK404" s="166"/>
      <c r="UAL404" s="166"/>
      <c r="UAM404" s="166"/>
      <c r="UAN404" s="166"/>
      <c r="UAO404" s="166"/>
      <c r="UAP404" s="166"/>
      <c r="UAQ404" s="166"/>
      <c r="UAR404" s="166"/>
      <c r="UAS404" s="166"/>
      <c r="UAT404" s="166"/>
      <c r="UAU404" s="166"/>
      <c r="UAV404" s="166"/>
      <c r="UAW404" s="166"/>
      <c r="UAX404" s="166"/>
      <c r="UAY404" s="166"/>
      <c r="UAZ404" s="166"/>
      <c r="UBA404" s="166"/>
      <c r="UBB404" s="166"/>
      <c r="UBC404" s="166"/>
      <c r="UBD404" s="166"/>
      <c r="UBE404" s="166"/>
      <c r="UBF404" s="166"/>
      <c r="UBG404" s="166"/>
      <c r="UBH404" s="166"/>
      <c r="UBI404" s="166"/>
      <c r="UBJ404" s="166"/>
      <c r="UBK404" s="166"/>
      <c r="UBL404" s="166"/>
      <c r="UBM404" s="166"/>
      <c r="UBN404" s="166"/>
      <c r="UBO404" s="166"/>
      <c r="UBP404" s="166"/>
      <c r="UBQ404" s="166"/>
      <c r="UBR404" s="166"/>
      <c r="UBS404" s="166"/>
      <c r="UBT404" s="166"/>
      <c r="UBU404" s="166"/>
      <c r="UBV404" s="166"/>
      <c r="UBW404" s="166"/>
      <c r="UBX404" s="166"/>
      <c r="UBY404" s="166"/>
      <c r="UBZ404" s="166"/>
      <c r="UCA404" s="166"/>
      <c r="UCB404" s="166"/>
      <c r="UCC404" s="166"/>
      <c r="UCD404" s="166"/>
      <c r="UCE404" s="166"/>
      <c r="UCF404" s="166"/>
      <c r="UCG404" s="166"/>
      <c r="UCH404" s="166"/>
      <c r="UCI404" s="166"/>
      <c r="UCJ404" s="166"/>
      <c r="UCK404" s="166"/>
      <c r="UCL404" s="166"/>
      <c r="UCM404" s="166"/>
      <c r="UCN404" s="166"/>
      <c r="UCO404" s="166"/>
      <c r="UCP404" s="166"/>
      <c r="UCQ404" s="166"/>
      <c r="UCR404" s="166"/>
      <c r="UCS404" s="166"/>
      <c r="UCT404" s="166"/>
      <c r="UCU404" s="166"/>
      <c r="UCV404" s="166"/>
      <c r="UCW404" s="166"/>
      <c r="UCX404" s="166"/>
      <c r="UCY404" s="166"/>
      <c r="UCZ404" s="166"/>
      <c r="UDA404" s="166"/>
      <c r="UDB404" s="166"/>
      <c r="UDC404" s="166"/>
      <c r="UDD404" s="166"/>
      <c r="UDE404" s="166"/>
      <c r="UDF404" s="166"/>
      <c r="UDG404" s="166"/>
      <c r="UDH404" s="166"/>
      <c r="UDI404" s="166"/>
      <c r="UDJ404" s="166"/>
      <c r="UDK404" s="166"/>
      <c r="UDL404" s="166"/>
      <c r="UDM404" s="166"/>
      <c r="UDN404" s="166"/>
      <c r="UDO404" s="166"/>
      <c r="UDP404" s="166"/>
      <c r="UDQ404" s="166"/>
      <c r="UDR404" s="166"/>
      <c r="UDS404" s="166"/>
      <c r="UDT404" s="166"/>
      <c r="UDU404" s="166"/>
      <c r="UDV404" s="166"/>
      <c r="UDW404" s="166"/>
      <c r="UDX404" s="166"/>
      <c r="UDY404" s="166"/>
      <c r="UDZ404" s="166"/>
      <c r="UEA404" s="166"/>
      <c r="UEB404" s="166"/>
      <c r="UEC404" s="166"/>
      <c r="UED404" s="166"/>
      <c r="UEE404" s="166"/>
      <c r="UEF404" s="166"/>
      <c r="UEG404" s="166"/>
      <c r="UEH404" s="166"/>
      <c r="UEI404" s="166"/>
      <c r="UEJ404" s="166"/>
      <c r="UEK404" s="166"/>
      <c r="UEL404" s="166"/>
      <c r="UEM404" s="166"/>
      <c r="UEN404" s="166"/>
      <c r="UEO404" s="166"/>
      <c r="UEP404" s="166"/>
      <c r="UEQ404" s="166"/>
      <c r="UER404" s="166"/>
      <c r="UES404" s="166"/>
      <c r="UET404" s="166"/>
      <c r="UEU404" s="166"/>
      <c r="UEV404" s="166"/>
      <c r="UEW404" s="166"/>
      <c r="UEX404" s="166"/>
      <c r="UEY404" s="166"/>
      <c r="UEZ404" s="166"/>
      <c r="UFA404" s="166"/>
      <c r="UFB404" s="166"/>
      <c r="UFC404" s="166"/>
      <c r="UFD404" s="166"/>
      <c r="UFE404" s="166"/>
      <c r="UFF404" s="166"/>
      <c r="UFG404" s="166"/>
      <c r="UFH404" s="166"/>
      <c r="UFI404" s="166"/>
      <c r="UFJ404" s="166"/>
      <c r="UFK404" s="166"/>
      <c r="UFL404" s="166"/>
      <c r="UFM404" s="166"/>
      <c r="UFN404" s="166"/>
      <c r="UFO404" s="166"/>
      <c r="UFP404" s="166"/>
      <c r="UFQ404" s="166"/>
      <c r="UFR404" s="166"/>
      <c r="UFS404" s="166"/>
      <c r="UFT404" s="166"/>
      <c r="UFU404" s="166"/>
      <c r="UFV404" s="166"/>
      <c r="UFW404" s="166"/>
      <c r="UFX404" s="166"/>
      <c r="UFY404" s="166"/>
      <c r="UFZ404" s="166"/>
      <c r="UGA404" s="166"/>
      <c r="UGB404" s="166"/>
      <c r="UGC404" s="166"/>
      <c r="UGD404" s="166"/>
      <c r="UGE404" s="166"/>
      <c r="UGF404" s="166"/>
      <c r="UGG404" s="166"/>
      <c r="UGH404" s="166"/>
      <c r="UGI404" s="166"/>
      <c r="UGJ404" s="166"/>
      <c r="UGK404" s="166"/>
      <c r="UGL404" s="166"/>
      <c r="UGM404" s="166"/>
      <c r="UGN404" s="166"/>
      <c r="UGO404" s="166"/>
      <c r="UGP404" s="166"/>
      <c r="UGQ404" s="166"/>
      <c r="UGR404" s="166"/>
      <c r="UGS404" s="166"/>
      <c r="UGT404" s="166"/>
      <c r="UGU404" s="166"/>
      <c r="UGV404" s="166"/>
      <c r="UGW404" s="166"/>
      <c r="UGX404" s="166"/>
      <c r="UGY404" s="166"/>
      <c r="UGZ404" s="166"/>
      <c r="UHA404" s="166"/>
      <c r="UHB404" s="166"/>
      <c r="UHC404" s="166"/>
      <c r="UHD404" s="166"/>
      <c r="UHE404" s="166"/>
      <c r="UHF404" s="166"/>
      <c r="UHG404" s="166"/>
      <c r="UHH404" s="166"/>
      <c r="UHI404" s="166"/>
      <c r="UHJ404" s="166"/>
      <c r="UHK404" s="166"/>
      <c r="UHL404" s="166"/>
      <c r="UHM404" s="166"/>
      <c r="UHN404" s="166"/>
      <c r="UHO404" s="166"/>
      <c r="UHP404" s="166"/>
      <c r="UHQ404" s="166"/>
      <c r="UHR404" s="166"/>
      <c r="UHS404" s="166"/>
      <c r="UHT404" s="166"/>
      <c r="UHU404" s="166"/>
      <c r="UHV404" s="166"/>
      <c r="UHW404" s="166"/>
      <c r="UHX404" s="166"/>
      <c r="UHY404" s="166"/>
      <c r="UHZ404" s="166"/>
      <c r="UIA404" s="166"/>
      <c r="UIB404" s="166"/>
      <c r="UIC404" s="166"/>
      <c r="UID404" s="166"/>
      <c r="UIE404" s="166"/>
      <c r="UIF404" s="166"/>
      <c r="UIG404" s="166"/>
      <c r="UIH404" s="166"/>
      <c r="UII404" s="166"/>
      <c r="UIJ404" s="166"/>
      <c r="UIK404" s="166"/>
      <c r="UIL404" s="166"/>
      <c r="UIM404" s="166"/>
      <c r="UIN404" s="166"/>
      <c r="UIO404" s="166"/>
      <c r="UIP404" s="166"/>
      <c r="UIQ404" s="166"/>
      <c r="UIR404" s="166"/>
      <c r="UIS404" s="166"/>
      <c r="UIT404" s="166"/>
      <c r="UIU404" s="166"/>
      <c r="UIV404" s="166"/>
      <c r="UIW404" s="166"/>
      <c r="UIX404" s="166"/>
      <c r="UIY404" s="166"/>
      <c r="UIZ404" s="166"/>
      <c r="UJA404" s="166"/>
      <c r="UJB404" s="166"/>
      <c r="UJC404" s="166"/>
      <c r="UJD404" s="166"/>
      <c r="UJE404" s="166"/>
      <c r="UJF404" s="166"/>
      <c r="UJG404" s="166"/>
      <c r="UJH404" s="166"/>
      <c r="UJI404" s="166"/>
      <c r="UJJ404" s="166"/>
      <c r="UJK404" s="166"/>
      <c r="UJL404" s="166"/>
      <c r="UJM404" s="166"/>
      <c r="UJN404" s="166"/>
      <c r="UJO404" s="166"/>
      <c r="UJP404" s="166"/>
      <c r="UJQ404" s="166"/>
      <c r="UJR404" s="166"/>
      <c r="UJS404" s="166"/>
      <c r="UJT404" s="166"/>
      <c r="UJU404" s="166"/>
      <c r="UJV404" s="166"/>
      <c r="UJW404" s="166"/>
      <c r="UJX404" s="166"/>
      <c r="UJY404" s="166"/>
      <c r="UJZ404" s="166"/>
      <c r="UKA404" s="166"/>
      <c r="UKB404" s="166"/>
      <c r="UKC404" s="166"/>
      <c r="UKD404" s="166"/>
      <c r="UKE404" s="166"/>
      <c r="UKF404" s="166"/>
      <c r="UKG404" s="166"/>
      <c r="UKH404" s="166"/>
      <c r="UKI404" s="166"/>
      <c r="UKJ404" s="166"/>
      <c r="UKK404" s="166"/>
      <c r="UKL404" s="166"/>
      <c r="UKM404" s="166"/>
      <c r="UKN404" s="166"/>
      <c r="UKO404" s="166"/>
      <c r="UKP404" s="166"/>
      <c r="UKQ404" s="166"/>
      <c r="UKR404" s="166"/>
      <c r="UKS404" s="166"/>
      <c r="UKT404" s="166"/>
      <c r="UKU404" s="166"/>
      <c r="UKV404" s="166"/>
      <c r="UKW404" s="166"/>
      <c r="UKX404" s="166"/>
      <c r="UKY404" s="166"/>
      <c r="UKZ404" s="166"/>
      <c r="ULA404" s="166"/>
      <c r="ULB404" s="166"/>
      <c r="ULC404" s="166"/>
      <c r="ULD404" s="166"/>
      <c r="ULE404" s="166"/>
      <c r="ULF404" s="166"/>
      <c r="ULG404" s="166"/>
      <c r="ULH404" s="166"/>
      <c r="ULI404" s="166"/>
      <c r="ULJ404" s="166"/>
      <c r="ULK404" s="166"/>
      <c r="ULL404" s="166"/>
      <c r="ULM404" s="166"/>
      <c r="ULN404" s="166"/>
      <c r="ULO404" s="166"/>
      <c r="ULP404" s="166"/>
      <c r="ULQ404" s="166"/>
      <c r="ULR404" s="166"/>
      <c r="ULS404" s="166"/>
      <c r="ULT404" s="166"/>
      <c r="ULU404" s="166"/>
      <c r="ULV404" s="166"/>
      <c r="ULW404" s="166"/>
      <c r="ULX404" s="166"/>
      <c r="ULY404" s="166"/>
      <c r="ULZ404" s="166"/>
      <c r="UMA404" s="166"/>
      <c r="UMB404" s="166"/>
      <c r="UMC404" s="166"/>
      <c r="UMD404" s="166"/>
      <c r="UME404" s="166"/>
      <c r="UMF404" s="166"/>
      <c r="UMG404" s="166"/>
      <c r="UMH404" s="166"/>
      <c r="UMI404" s="166"/>
      <c r="UMJ404" s="166"/>
      <c r="UMK404" s="166"/>
      <c r="UML404" s="166"/>
      <c r="UMM404" s="166"/>
      <c r="UMN404" s="166"/>
      <c r="UMO404" s="166"/>
      <c r="UMP404" s="166"/>
      <c r="UMQ404" s="166"/>
      <c r="UMR404" s="166"/>
      <c r="UMS404" s="166"/>
      <c r="UMT404" s="166"/>
      <c r="UMU404" s="166"/>
      <c r="UMV404" s="166"/>
      <c r="UMW404" s="166"/>
      <c r="UMX404" s="166"/>
      <c r="UMY404" s="166"/>
      <c r="UMZ404" s="166"/>
      <c r="UNA404" s="166"/>
      <c r="UNB404" s="166"/>
      <c r="UNC404" s="166"/>
      <c r="UND404" s="166"/>
      <c r="UNE404" s="166"/>
      <c r="UNF404" s="166"/>
      <c r="UNG404" s="166"/>
      <c r="UNH404" s="166"/>
      <c r="UNI404" s="166"/>
      <c r="UNJ404" s="166"/>
      <c r="UNK404" s="166"/>
      <c r="UNL404" s="166"/>
      <c r="UNM404" s="166"/>
      <c r="UNN404" s="166"/>
      <c r="UNO404" s="166"/>
      <c r="UNP404" s="166"/>
      <c r="UNQ404" s="166"/>
      <c r="UNR404" s="166"/>
      <c r="UNS404" s="166"/>
      <c r="UNT404" s="166"/>
      <c r="UNU404" s="166"/>
      <c r="UNV404" s="166"/>
      <c r="UNW404" s="166"/>
      <c r="UNX404" s="166"/>
      <c r="UNY404" s="166"/>
      <c r="UNZ404" s="166"/>
      <c r="UOA404" s="166"/>
      <c r="UOB404" s="166"/>
      <c r="UOC404" s="166"/>
      <c r="UOD404" s="166"/>
      <c r="UOE404" s="166"/>
      <c r="UOF404" s="166"/>
      <c r="UOG404" s="166"/>
      <c r="UOH404" s="166"/>
      <c r="UOI404" s="166"/>
      <c r="UOJ404" s="166"/>
      <c r="UOK404" s="166"/>
      <c r="UOL404" s="166"/>
      <c r="UOM404" s="166"/>
      <c r="UON404" s="166"/>
      <c r="UOO404" s="166"/>
      <c r="UOP404" s="166"/>
      <c r="UOQ404" s="166"/>
      <c r="UOR404" s="166"/>
      <c r="UOS404" s="166"/>
      <c r="UOT404" s="166"/>
      <c r="UOU404" s="166"/>
      <c r="UOV404" s="166"/>
      <c r="UOW404" s="166"/>
      <c r="UOX404" s="166"/>
      <c r="UOY404" s="166"/>
      <c r="UOZ404" s="166"/>
      <c r="UPA404" s="166"/>
      <c r="UPB404" s="166"/>
      <c r="UPC404" s="166"/>
      <c r="UPD404" s="166"/>
      <c r="UPE404" s="166"/>
      <c r="UPF404" s="166"/>
      <c r="UPG404" s="166"/>
      <c r="UPH404" s="166"/>
      <c r="UPI404" s="166"/>
      <c r="UPJ404" s="166"/>
      <c r="UPK404" s="166"/>
      <c r="UPL404" s="166"/>
      <c r="UPM404" s="166"/>
      <c r="UPN404" s="166"/>
      <c r="UPO404" s="166"/>
      <c r="UPP404" s="166"/>
      <c r="UPQ404" s="166"/>
      <c r="UPR404" s="166"/>
      <c r="UPS404" s="166"/>
      <c r="UPT404" s="166"/>
      <c r="UPU404" s="166"/>
      <c r="UPV404" s="166"/>
      <c r="UPW404" s="166"/>
      <c r="UPX404" s="166"/>
      <c r="UPY404" s="166"/>
      <c r="UPZ404" s="166"/>
      <c r="UQA404" s="166"/>
      <c r="UQB404" s="166"/>
      <c r="UQC404" s="166"/>
      <c r="UQD404" s="166"/>
      <c r="UQE404" s="166"/>
      <c r="UQF404" s="166"/>
      <c r="UQG404" s="166"/>
      <c r="UQH404" s="166"/>
      <c r="UQI404" s="166"/>
      <c r="UQJ404" s="166"/>
      <c r="UQK404" s="166"/>
      <c r="UQL404" s="166"/>
      <c r="UQM404" s="166"/>
      <c r="UQN404" s="166"/>
      <c r="UQO404" s="166"/>
      <c r="UQP404" s="166"/>
      <c r="UQQ404" s="166"/>
      <c r="UQR404" s="166"/>
      <c r="UQS404" s="166"/>
      <c r="UQT404" s="166"/>
      <c r="UQU404" s="166"/>
      <c r="UQV404" s="166"/>
      <c r="UQW404" s="166"/>
      <c r="UQX404" s="166"/>
      <c r="UQY404" s="166"/>
      <c r="UQZ404" s="166"/>
      <c r="URA404" s="166"/>
      <c r="URB404" s="166"/>
      <c r="URC404" s="166"/>
      <c r="URD404" s="166"/>
      <c r="URE404" s="166"/>
      <c r="URF404" s="166"/>
      <c r="URG404" s="166"/>
      <c r="URH404" s="166"/>
      <c r="URI404" s="166"/>
      <c r="URJ404" s="166"/>
      <c r="URK404" s="166"/>
      <c r="URL404" s="166"/>
      <c r="URM404" s="166"/>
      <c r="URN404" s="166"/>
      <c r="URO404" s="166"/>
      <c r="URP404" s="166"/>
      <c r="URQ404" s="166"/>
      <c r="URR404" s="166"/>
      <c r="URS404" s="166"/>
      <c r="URT404" s="166"/>
      <c r="URU404" s="166"/>
      <c r="URV404" s="166"/>
      <c r="URW404" s="166"/>
      <c r="URX404" s="166"/>
      <c r="URY404" s="166"/>
      <c r="URZ404" s="166"/>
      <c r="USA404" s="166"/>
      <c r="USB404" s="166"/>
      <c r="USC404" s="166"/>
      <c r="USD404" s="166"/>
      <c r="USE404" s="166"/>
      <c r="USF404" s="166"/>
      <c r="USG404" s="166"/>
      <c r="USH404" s="166"/>
      <c r="USI404" s="166"/>
      <c r="USJ404" s="166"/>
      <c r="USK404" s="166"/>
      <c r="USL404" s="166"/>
      <c r="USM404" s="166"/>
      <c r="USN404" s="166"/>
      <c r="USO404" s="166"/>
      <c r="USP404" s="166"/>
      <c r="USQ404" s="166"/>
      <c r="USR404" s="166"/>
      <c r="USS404" s="166"/>
      <c r="UST404" s="166"/>
      <c r="USU404" s="166"/>
      <c r="USV404" s="166"/>
      <c r="USW404" s="166"/>
      <c r="USX404" s="166"/>
      <c r="USY404" s="166"/>
      <c r="USZ404" s="166"/>
      <c r="UTA404" s="166"/>
      <c r="UTB404" s="166"/>
      <c r="UTC404" s="166"/>
      <c r="UTD404" s="166"/>
      <c r="UTE404" s="166"/>
      <c r="UTF404" s="166"/>
      <c r="UTG404" s="166"/>
      <c r="UTH404" s="166"/>
      <c r="UTI404" s="166"/>
      <c r="UTJ404" s="166"/>
      <c r="UTK404" s="166"/>
      <c r="UTL404" s="166"/>
      <c r="UTM404" s="166"/>
      <c r="UTN404" s="166"/>
      <c r="UTO404" s="166"/>
      <c r="UTP404" s="166"/>
      <c r="UTQ404" s="166"/>
      <c r="UTR404" s="166"/>
      <c r="UTS404" s="166"/>
      <c r="UTT404" s="166"/>
      <c r="UTU404" s="166"/>
      <c r="UTV404" s="166"/>
      <c r="UTW404" s="166"/>
      <c r="UTX404" s="166"/>
      <c r="UTY404" s="166"/>
      <c r="UTZ404" s="166"/>
      <c r="UUA404" s="166"/>
      <c r="UUB404" s="166"/>
      <c r="UUC404" s="166"/>
      <c r="UUD404" s="166"/>
      <c r="UUE404" s="166"/>
      <c r="UUF404" s="166"/>
      <c r="UUG404" s="166"/>
      <c r="UUH404" s="166"/>
      <c r="UUI404" s="166"/>
      <c r="UUJ404" s="166"/>
      <c r="UUK404" s="166"/>
      <c r="UUL404" s="166"/>
      <c r="UUM404" s="166"/>
      <c r="UUN404" s="166"/>
      <c r="UUO404" s="166"/>
      <c r="UUP404" s="166"/>
      <c r="UUQ404" s="166"/>
      <c r="UUR404" s="166"/>
      <c r="UUS404" s="166"/>
      <c r="UUT404" s="166"/>
      <c r="UUU404" s="166"/>
      <c r="UUV404" s="166"/>
      <c r="UUW404" s="166"/>
      <c r="UUX404" s="166"/>
      <c r="UUY404" s="166"/>
      <c r="UUZ404" s="166"/>
      <c r="UVA404" s="166"/>
      <c r="UVB404" s="166"/>
      <c r="UVC404" s="166"/>
      <c r="UVD404" s="166"/>
      <c r="UVE404" s="166"/>
      <c r="UVF404" s="166"/>
      <c r="UVG404" s="166"/>
      <c r="UVH404" s="166"/>
      <c r="UVI404" s="166"/>
      <c r="UVJ404" s="166"/>
      <c r="UVK404" s="166"/>
      <c r="UVL404" s="166"/>
      <c r="UVM404" s="166"/>
      <c r="UVN404" s="166"/>
      <c r="UVO404" s="166"/>
      <c r="UVP404" s="166"/>
      <c r="UVQ404" s="166"/>
      <c r="UVR404" s="166"/>
      <c r="UVS404" s="166"/>
      <c r="UVT404" s="166"/>
      <c r="UVU404" s="166"/>
      <c r="UVV404" s="166"/>
      <c r="UVW404" s="166"/>
      <c r="UVX404" s="166"/>
      <c r="UVY404" s="166"/>
      <c r="UVZ404" s="166"/>
      <c r="UWA404" s="166"/>
      <c r="UWB404" s="166"/>
      <c r="UWC404" s="166"/>
      <c r="UWD404" s="166"/>
      <c r="UWE404" s="166"/>
      <c r="UWF404" s="166"/>
      <c r="UWG404" s="166"/>
      <c r="UWH404" s="166"/>
      <c r="UWI404" s="166"/>
      <c r="UWJ404" s="166"/>
      <c r="UWK404" s="166"/>
      <c r="UWL404" s="166"/>
      <c r="UWM404" s="166"/>
      <c r="UWN404" s="166"/>
      <c r="UWO404" s="166"/>
      <c r="UWP404" s="166"/>
      <c r="UWQ404" s="166"/>
      <c r="UWR404" s="166"/>
      <c r="UWS404" s="166"/>
      <c r="UWT404" s="166"/>
      <c r="UWU404" s="166"/>
      <c r="UWV404" s="166"/>
      <c r="UWW404" s="166"/>
      <c r="UWX404" s="166"/>
      <c r="UWY404" s="166"/>
      <c r="UWZ404" s="166"/>
      <c r="UXA404" s="166"/>
      <c r="UXB404" s="166"/>
      <c r="UXC404" s="166"/>
      <c r="UXD404" s="166"/>
      <c r="UXE404" s="166"/>
      <c r="UXF404" s="166"/>
      <c r="UXG404" s="166"/>
      <c r="UXH404" s="166"/>
      <c r="UXI404" s="166"/>
      <c r="UXJ404" s="166"/>
      <c r="UXK404" s="166"/>
      <c r="UXL404" s="166"/>
      <c r="UXM404" s="166"/>
      <c r="UXN404" s="166"/>
      <c r="UXO404" s="166"/>
      <c r="UXP404" s="166"/>
      <c r="UXQ404" s="166"/>
      <c r="UXR404" s="166"/>
      <c r="UXS404" s="166"/>
      <c r="UXT404" s="166"/>
      <c r="UXU404" s="166"/>
      <c r="UXV404" s="166"/>
      <c r="UXW404" s="166"/>
      <c r="UXX404" s="166"/>
      <c r="UXY404" s="166"/>
      <c r="UXZ404" s="166"/>
      <c r="UYA404" s="166"/>
      <c r="UYB404" s="166"/>
      <c r="UYC404" s="166"/>
      <c r="UYD404" s="166"/>
      <c r="UYE404" s="166"/>
      <c r="UYF404" s="166"/>
      <c r="UYG404" s="166"/>
      <c r="UYH404" s="166"/>
      <c r="UYI404" s="166"/>
      <c r="UYJ404" s="166"/>
      <c r="UYK404" s="166"/>
      <c r="UYL404" s="166"/>
      <c r="UYM404" s="166"/>
      <c r="UYN404" s="166"/>
      <c r="UYO404" s="166"/>
      <c r="UYP404" s="166"/>
      <c r="UYQ404" s="166"/>
      <c r="UYR404" s="166"/>
      <c r="UYS404" s="166"/>
      <c r="UYT404" s="166"/>
      <c r="UYU404" s="166"/>
      <c r="UYV404" s="166"/>
      <c r="UYW404" s="166"/>
      <c r="UYX404" s="166"/>
      <c r="UYY404" s="166"/>
      <c r="UYZ404" s="166"/>
      <c r="UZA404" s="166"/>
      <c r="UZB404" s="166"/>
      <c r="UZC404" s="166"/>
      <c r="UZD404" s="166"/>
      <c r="UZE404" s="166"/>
      <c r="UZF404" s="166"/>
      <c r="UZG404" s="166"/>
      <c r="UZH404" s="166"/>
      <c r="UZI404" s="166"/>
      <c r="UZJ404" s="166"/>
      <c r="UZK404" s="166"/>
      <c r="UZL404" s="166"/>
      <c r="UZM404" s="166"/>
      <c r="UZN404" s="166"/>
      <c r="UZO404" s="166"/>
      <c r="UZP404" s="166"/>
      <c r="UZQ404" s="166"/>
      <c r="UZR404" s="166"/>
      <c r="UZS404" s="166"/>
      <c r="UZT404" s="166"/>
      <c r="UZU404" s="166"/>
      <c r="UZV404" s="166"/>
      <c r="UZW404" s="166"/>
      <c r="UZX404" s="166"/>
      <c r="UZY404" s="166"/>
      <c r="UZZ404" s="166"/>
      <c r="VAA404" s="166"/>
      <c r="VAB404" s="166"/>
      <c r="VAC404" s="166"/>
      <c r="VAD404" s="166"/>
      <c r="VAE404" s="166"/>
      <c r="VAF404" s="166"/>
      <c r="VAG404" s="166"/>
      <c r="VAH404" s="166"/>
      <c r="VAI404" s="166"/>
      <c r="VAJ404" s="166"/>
      <c r="VAK404" s="166"/>
      <c r="VAL404" s="166"/>
      <c r="VAM404" s="166"/>
      <c r="VAN404" s="166"/>
      <c r="VAO404" s="166"/>
      <c r="VAP404" s="166"/>
      <c r="VAQ404" s="166"/>
      <c r="VAR404" s="166"/>
      <c r="VAS404" s="166"/>
      <c r="VAT404" s="166"/>
      <c r="VAU404" s="166"/>
      <c r="VAV404" s="166"/>
      <c r="VAW404" s="166"/>
      <c r="VAX404" s="166"/>
      <c r="VAY404" s="166"/>
      <c r="VAZ404" s="166"/>
      <c r="VBA404" s="166"/>
      <c r="VBB404" s="166"/>
      <c r="VBC404" s="166"/>
      <c r="VBD404" s="166"/>
      <c r="VBE404" s="166"/>
      <c r="VBF404" s="166"/>
      <c r="VBG404" s="166"/>
      <c r="VBH404" s="166"/>
      <c r="VBI404" s="166"/>
      <c r="VBJ404" s="166"/>
      <c r="VBK404" s="166"/>
      <c r="VBL404" s="166"/>
      <c r="VBM404" s="166"/>
      <c r="VBN404" s="166"/>
      <c r="VBO404" s="166"/>
      <c r="VBP404" s="166"/>
      <c r="VBQ404" s="166"/>
      <c r="VBR404" s="166"/>
      <c r="VBS404" s="166"/>
      <c r="VBT404" s="166"/>
      <c r="VBU404" s="166"/>
      <c r="VBV404" s="166"/>
      <c r="VBW404" s="166"/>
      <c r="VBX404" s="166"/>
      <c r="VBY404" s="166"/>
      <c r="VBZ404" s="166"/>
      <c r="VCA404" s="166"/>
      <c r="VCB404" s="166"/>
      <c r="VCC404" s="166"/>
      <c r="VCD404" s="166"/>
      <c r="VCE404" s="166"/>
      <c r="VCF404" s="166"/>
      <c r="VCG404" s="166"/>
      <c r="VCH404" s="166"/>
      <c r="VCI404" s="166"/>
      <c r="VCJ404" s="166"/>
      <c r="VCK404" s="166"/>
      <c r="VCL404" s="166"/>
      <c r="VCM404" s="166"/>
      <c r="VCN404" s="166"/>
      <c r="VCO404" s="166"/>
      <c r="VCP404" s="166"/>
      <c r="VCQ404" s="166"/>
      <c r="VCR404" s="166"/>
      <c r="VCS404" s="166"/>
      <c r="VCT404" s="166"/>
      <c r="VCU404" s="166"/>
      <c r="VCV404" s="166"/>
      <c r="VCW404" s="166"/>
      <c r="VCX404" s="166"/>
      <c r="VCY404" s="166"/>
      <c r="VCZ404" s="166"/>
      <c r="VDA404" s="166"/>
      <c r="VDB404" s="166"/>
      <c r="VDC404" s="166"/>
      <c r="VDD404" s="166"/>
      <c r="VDE404" s="166"/>
      <c r="VDF404" s="166"/>
      <c r="VDG404" s="166"/>
      <c r="VDH404" s="166"/>
      <c r="VDI404" s="166"/>
      <c r="VDJ404" s="166"/>
      <c r="VDK404" s="166"/>
      <c r="VDL404" s="166"/>
      <c r="VDM404" s="166"/>
      <c r="VDN404" s="166"/>
      <c r="VDO404" s="166"/>
      <c r="VDP404" s="166"/>
      <c r="VDQ404" s="166"/>
      <c r="VDR404" s="166"/>
      <c r="VDS404" s="166"/>
      <c r="VDT404" s="166"/>
      <c r="VDU404" s="166"/>
      <c r="VDV404" s="166"/>
      <c r="VDW404" s="166"/>
      <c r="VDX404" s="166"/>
      <c r="VDY404" s="166"/>
      <c r="VDZ404" s="166"/>
      <c r="VEA404" s="166"/>
      <c r="VEB404" s="166"/>
      <c r="VEC404" s="166"/>
      <c r="VED404" s="166"/>
      <c r="VEE404" s="166"/>
      <c r="VEF404" s="166"/>
      <c r="VEG404" s="166"/>
      <c r="VEH404" s="166"/>
      <c r="VEI404" s="166"/>
      <c r="VEJ404" s="166"/>
      <c r="VEK404" s="166"/>
      <c r="VEL404" s="166"/>
      <c r="VEM404" s="166"/>
      <c r="VEN404" s="166"/>
      <c r="VEO404" s="166"/>
      <c r="VEP404" s="166"/>
      <c r="VEQ404" s="166"/>
      <c r="VER404" s="166"/>
      <c r="VES404" s="166"/>
      <c r="VET404" s="166"/>
      <c r="VEU404" s="166"/>
      <c r="VEV404" s="166"/>
      <c r="VEW404" s="166"/>
      <c r="VEX404" s="166"/>
      <c r="VEY404" s="166"/>
      <c r="VEZ404" s="166"/>
      <c r="VFA404" s="166"/>
      <c r="VFB404" s="166"/>
      <c r="VFC404" s="166"/>
      <c r="VFD404" s="166"/>
      <c r="VFE404" s="166"/>
      <c r="VFF404" s="166"/>
      <c r="VFG404" s="166"/>
      <c r="VFH404" s="166"/>
      <c r="VFI404" s="166"/>
      <c r="VFJ404" s="166"/>
      <c r="VFK404" s="166"/>
      <c r="VFL404" s="166"/>
      <c r="VFM404" s="166"/>
      <c r="VFN404" s="166"/>
      <c r="VFO404" s="166"/>
      <c r="VFP404" s="166"/>
      <c r="VFQ404" s="166"/>
      <c r="VFR404" s="166"/>
      <c r="VFS404" s="166"/>
      <c r="VFT404" s="166"/>
      <c r="VFU404" s="166"/>
      <c r="VFV404" s="166"/>
      <c r="VFW404" s="166"/>
      <c r="VFX404" s="166"/>
      <c r="VFY404" s="166"/>
      <c r="VFZ404" s="166"/>
      <c r="VGA404" s="166"/>
      <c r="VGB404" s="166"/>
      <c r="VGC404" s="166"/>
      <c r="VGD404" s="166"/>
      <c r="VGE404" s="166"/>
      <c r="VGF404" s="166"/>
      <c r="VGG404" s="166"/>
      <c r="VGH404" s="166"/>
      <c r="VGI404" s="166"/>
      <c r="VGJ404" s="166"/>
      <c r="VGK404" s="166"/>
      <c r="VGL404" s="166"/>
      <c r="VGM404" s="166"/>
      <c r="VGN404" s="166"/>
      <c r="VGO404" s="166"/>
      <c r="VGP404" s="166"/>
      <c r="VGQ404" s="166"/>
      <c r="VGR404" s="166"/>
      <c r="VGS404" s="166"/>
      <c r="VGT404" s="166"/>
      <c r="VGU404" s="166"/>
      <c r="VGV404" s="166"/>
      <c r="VGW404" s="166"/>
      <c r="VGX404" s="166"/>
      <c r="VGY404" s="166"/>
      <c r="VGZ404" s="166"/>
      <c r="VHA404" s="166"/>
      <c r="VHB404" s="166"/>
      <c r="VHC404" s="166"/>
      <c r="VHD404" s="166"/>
      <c r="VHE404" s="166"/>
      <c r="VHF404" s="166"/>
      <c r="VHG404" s="166"/>
      <c r="VHH404" s="166"/>
      <c r="VHI404" s="166"/>
      <c r="VHJ404" s="166"/>
      <c r="VHK404" s="166"/>
      <c r="VHL404" s="166"/>
      <c r="VHM404" s="166"/>
      <c r="VHN404" s="166"/>
      <c r="VHO404" s="166"/>
      <c r="VHP404" s="166"/>
      <c r="VHQ404" s="166"/>
      <c r="VHR404" s="166"/>
      <c r="VHS404" s="166"/>
      <c r="VHT404" s="166"/>
      <c r="VHU404" s="166"/>
      <c r="VHV404" s="166"/>
      <c r="VHW404" s="166"/>
      <c r="VHX404" s="166"/>
      <c r="VHY404" s="166"/>
      <c r="VHZ404" s="166"/>
      <c r="VIA404" s="166"/>
      <c r="VIB404" s="166"/>
      <c r="VIC404" s="166"/>
      <c r="VID404" s="166"/>
      <c r="VIE404" s="166"/>
      <c r="VIF404" s="166"/>
      <c r="VIG404" s="166"/>
      <c r="VIH404" s="166"/>
      <c r="VII404" s="166"/>
      <c r="VIJ404" s="166"/>
      <c r="VIK404" s="166"/>
      <c r="VIL404" s="166"/>
      <c r="VIM404" s="166"/>
      <c r="VIN404" s="166"/>
      <c r="VIO404" s="166"/>
      <c r="VIP404" s="166"/>
      <c r="VIQ404" s="166"/>
      <c r="VIR404" s="166"/>
      <c r="VIS404" s="166"/>
      <c r="VIT404" s="166"/>
      <c r="VIU404" s="166"/>
      <c r="VIV404" s="166"/>
      <c r="VIW404" s="166"/>
      <c r="VIX404" s="166"/>
      <c r="VIY404" s="166"/>
      <c r="VIZ404" s="166"/>
      <c r="VJA404" s="166"/>
      <c r="VJB404" s="166"/>
      <c r="VJC404" s="166"/>
      <c r="VJD404" s="166"/>
      <c r="VJE404" s="166"/>
      <c r="VJF404" s="166"/>
      <c r="VJG404" s="166"/>
      <c r="VJH404" s="166"/>
      <c r="VJI404" s="166"/>
      <c r="VJJ404" s="166"/>
      <c r="VJK404" s="166"/>
      <c r="VJL404" s="166"/>
      <c r="VJM404" s="166"/>
      <c r="VJN404" s="166"/>
      <c r="VJO404" s="166"/>
      <c r="VJP404" s="166"/>
      <c r="VJQ404" s="166"/>
      <c r="VJR404" s="166"/>
      <c r="VJS404" s="166"/>
      <c r="VJT404" s="166"/>
      <c r="VJU404" s="166"/>
      <c r="VJV404" s="166"/>
      <c r="VJW404" s="166"/>
      <c r="VJX404" s="166"/>
      <c r="VJY404" s="166"/>
      <c r="VJZ404" s="166"/>
      <c r="VKA404" s="166"/>
      <c r="VKB404" s="166"/>
      <c r="VKC404" s="166"/>
      <c r="VKD404" s="166"/>
      <c r="VKE404" s="166"/>
      <c r="VKF404" s="166"/>
      <c r="VKG404" s="166"/>
      <c r="VKH404" s="166"/>
      <c r="VKI404" s="166"/>
      <c r="VKJ404" s="166"/>
      <c r="VKK404" s="166"/>
      <c r="VKL404" s="166"/>
      <c r="VKM404" s="166"/>
      <c r="VKN404" s="166"/>
      <c r="VKO404" s="166"/>
      <c r="VKP404" s="166"/>
      <c r="VKQ404" s="166"/>
      <c r="VKR404" s="166"/>
      <c r="VKS404" s="166"/>
      <c r="VKT404" s="166"/>
      <c r="VKU404" s="166"/>
      <c r="VKV404" s="166"/>
      <c r="VKW404" s="166"/>
      <c r="VKX404" s="166"/>
      <c r="VKY404" s="166"/>
      <c r="VKZ404" s="166"/>
      <c r="VLA404" s="166"/>
      <c r="VLB404" s="166"/>
      <c r="VLC404" s="166"/>
      <c r="VLD404" s="166"/>
      <c r="VLE404" s="166"/>
      <c r="VLF404" s="166"/>
      <c r="VLG404" s="166"/>
      <c r="VLH404" s="166"/>
      <c r="VLI404" s="166"/>
      <c r="VLJ404" s="166"/>
      <c r="VLK404" s="166"/>
      <c r="VLL404" s="166"/>
      <c r="VLM404" s="166"/>
      <c r="VLN404" s="166"/>
      <c r="VLO404" s="166"/>
      <c r="VLP404" s="166"/>
      <c r="VLQ404" s="166"/>
      <c r="VLR404" s="166"/>
      <c r="VLS404" s="166"/>
      <c r="VLT404" s="166"/>
      <c r="VLU404" s="166"/>
      <c r="VLV404" s="166"/>
      <c r="VLW404" s="166"/>
      <c r="VLX404" s="166"/>
      <c r="VLY404" s="166"/>
      <c r="VLZ404" s="166"/>
      <c r="VMA404" s="166"/>
      <c r="VMB404" s="166"/>
      <c r="VMC404" s="166"/>
      <c r="VMD404" s="166"/>
      <c r="VME404" s="166"/>
      <c r="VMF404" s="166"/>
      <c r="VMG404" s="166"/>
      <c r="VMH404" s="166"/>
      <c r="VMI404" s="166"/>
      <c r="VMJ404" s="166"/>
      <c r="VMK404" s="166"/>
      <c r="VML404" s="166"/>
      <c r="VMM404" s="166"/>
      <c r="VMN404" s="166"/>
      <c r="VMO404" s="166"/>
      <c r="VMP404" s="166"/>
      <c r="VMQ404" s="166"/>
      <c r="VMR404" s="166"/>
      <c r="VMS404" s="166"/>
      <c r="VMT404" s="166"/>
      <c r="VMU404" s="166"/>
      <c r="VMV404" s="166"/>
      <c r="VMW404" s="166"/>
      <c r="VMX404" s="166"/>
      <c r="VMY404" s="166"/>
      <c r="VMZ404" s="166"/>
      <c r="VNA404" s="166"/>
      <c r="VNB404" s="166"/>
      <c r="VNC404" s="166"/>
      <c r="VND404" s="166"/>
      <c r="VNE404" s="166"/>
      <c r="VNF404" s="166"/>
      <c r="VNG404" s="166"/>
      <c r="VNH404" s="166"/>
      <c r="VNI404" s="166"/>
      <c r="VNJ404" s="166"/>
      <c r="VNK404" s="166"/>
      <c r="VNL404" s="166"/>
      <c r="VNM404" s="166"/>
      <c r="VNN404" s="166"/>
      <c r="VNO404" s="166"/>
      <c r="VNP404" s="166"/>
      <c r="VNQ404" s="166"/>
      <c r="VNR404" s="166"/>
      <c r="VNS404" s="166"/>
      <c r="VNT404" s="166"/>
      <c r="VNU404" s="166"/>
      <c r="VNV404" s="166"/>
      <c r="VNW404" s="166"/>
      <c r="VNX404" s="166"/>
      <c r="VNY404" s="166"/>
      <c r="VNZ404" s="166"/>
      <c r="VOA404" s="166"/>
      <c r="VOB404" s="166"/>
      <c r="VOC404" s="166"/>
      <c r="VOD404" s="166"/>
      <c r="VOE404" s="166"/>
      <c r="VOF404" s="166"/>
      <c r="VOG404" s="166"/>
      <c r="VOH404" s="166"/>
      <c r="VOI404" s="166"/>
      <c r="VOJ404" s="166"/>
      <c r="VOK404" s="166"/>
      <c r="VOL404" s="166"/>
      <c r="VOM404" s="166"/>
      <c r="VON404" s="166"/>
      <c r="VOO404" s="166"/>
      <c r="VOP404" s="166"/>
      <c r="VOQ404" s="166"/>
      <c r="VOR404" s="166"/>
      <c r="VOS404" s="166"/>
      <c r="VOT404" s="166"/>
      <c r="VOU404" s="166"/>
      <c r="VOV404" s="166"/>
      <c r="VOW404" s="166"/>
      <c r="VOX404" s="166"/>
      <c r="VOY404" s="166"/>
      <c r="VOZ404" s="166"/>
      <c r="VPA404" s="166"/>
      <c r="VPB404" s="166"/>
      <c r="VPC404" s="166"/>
      <c r="VPD404" s="166"/>
      <c r="VPE404" s="166"/>
      <c r="VPF404" s="166"/>
      <c r="VPG404" s="166"/>
      <c r="VPH404" s="166"/>
      <c r="VPI404" s="166"/>
      <c r="VPJ404" s="166"/>
      <c r="VPK404" s="166"/>
      <c r="VPL404" s="166"/>
      <c r="VPM404" s="166"/>
      <c r="VPN404" s="166"/>
      <c r="VPO404" s="166"/>
      <c r="VPP404" s="166"/>
      <c r="VPQ404" s="166"/>
      <c r="VPR404" s="166"/>
      <c r="VPS404" s="166"/>
      <c r="VPT404" s="166"/>
      <c r="VPU404" s="166"/>
      <c r="VPV404" s="166"/>
      <c r="VPW404" s="166"/>
      <c r="VPX404" s="166"/>
      <c r="VPY404" s="166"/>
      <c r="VPZ404" s="166"/>
      <c r="VQA404" s="166"/>
      <c r="VQB404" s="166"/>
      <c r="VQC404" s="166"/>
      <c r="VQD404" s="166"/>
      <c r="VQE404" s="166"/>
      <c r="VQF404" s="166"/>
      <c r="VQG404" s="166"/>
      <c r="VQH404" s="166"/>
      <c r="VQI404" s="166"/>
      <c r="VQJ404" s="166"/>
      <c r="VQK404" s="166"/>
      <c r="VQL404" s="166"/>
      <c r="VQM404" s="166"/>
      <c r="VQN404" s="166"/>
      <c r="VQO404" s="166"/>
      <c r="VQP404" s="166"/>
      <c r="VQQ404" s="166"/>
      <c r="VQR404" s="166"/>
      <c r="VQS404" s="166"/>
      <c r="VQT404" s="166"/>
      <c r="VQU404" s="166"/>
      <c r="VQV404" s="166"/>
      <c r="VQW404" s="166"/>
      <c r="VQX404" s="166"/>
      <c r="VQY404" s="166"/>
      <c r="VQZ404" s="166"/>
      <c r="VRA404" s="166"/>
      <c r="VRB404" s="166"/>
      <c r="VRC404" s="166"/>
      <c r="VRD404" s="166"/>
      <c r="VRE404" s="166"/>
      <c r="VRF404" s="166"/>
      <c r="VRG404" s="166"/>
      <c r="VRH404" s="166"/>
      <c r="VRI404" s="166"/>
      <c r="VRJ404" s="166"/>
      <c r="VRK404" s="166"/>
      <c r="VRL404" s="166"/>
      <c r="VRM404" s="166"/>
      <c r="VRN404" s="166"/>
      <c r="VRO404" s="166"/>
      <c r="VRP404" s="166"/>
      <c r="VRQ404" s="166"/>
      <c r="VRR404" s="166"/>
      <c r="VRS404" s="166"/>
      <c r="VRT404" s="166"/>
      <c r="VRU404" s="166"/>
      <c r="VRV404" s="166"/>
      <c r="VRW404" s="166"/>
      <c r="VRX404" s="166"/>
      <c r="VRY404" s="166"/>
      <c r="VRZ404" s="166"/>
      <c r="VSA404" s="166"/>
      <c r="VSB404" s="166"/>
      <c r="VSC404" s="166"/>
      <c r="VSD404" s="166"/>
      <c r="VSE404" s="166"/>
      <c r="VSF404" s="166"/>
      <c r="VSG404" s="166"/>
      <c r="VSH404" s="166"/>
      <c r="VSI404" s="166"/>
      <c r="VSJ404" s="166"/>
      <c r="VSK404" s="166"/>
      <c r="VSL404" s="166"/>
      <c r="VSM404" s="166"/>
      <c r="VSN404" s="166"/>
      <c r="VSO404" s="166"/>
      <c r="VSP404" s="166"/>
      <c r="VSQ404" s="166"/>
      <c r="VSR404" s="166"/>
      <c r="VSS404" s="166"/>
      <c r="VST404" s="166"/>
      <c r="VSU404" s="166"/>
      <c r="VSV404" s="166"/>
      <c r="VSW404" s="166"/>
      <c r="VSX404" s="166"/>
      <c r="VSY404" s="166"/>
      <c r="VSZ404" s="166"/>
      <c r="VTA404" s="166"/>
      <c r="VTB404" s="166"/>
      <c r="VTC404" s="166"/>
      <c r="VTD404" s="166"/>
      <c r="VTE404" s="166"/>
      <c r="VTF404" s="166"/>
      <c r="VTG404" s="166"/>
      <c r="VTH404" s="166"/>
      <c r="VTI404" s="166"/>
      <c r="VTJ404" s="166"/>
      <c r="VTK404" s="166"/>
      <c r="VTL404" s="166"/>
      <c r="VTM404" s="166"/>
      <c r="VTN404" s="166"/>
      <c r="VTO404" s="166"/>
      <c r="VTP404" s="166"/>
      <c r="VTQ404" s="166"/>
      <c r="VTR404" s="166"/>
      <c r="VTS404" s="166"/>
      <c r="VTT404" s="166"/>
      <c r="VTU404" s="166"/>
      <c r="VTV404" s="166"/>
      <c r="VTW404" s="166"/>
      <c r="VTX404" s="166"/>
      <c r="VTY404" s="166"/>
      <c r="VTZ404" s="166"/>
      <c r="VUA404" s="166"/>
      <c r="VUB404" s="166"/>
      <c r="VUC404" s="166"/>
      <c r="VUD404" s="166"/>
      <c r="VUE404" s="166"/>
      <c r="VUF404" s="166"/>
      <c r="VUG404" s="166"/>
      <c r="VUH404" s="166"/>
      <c r="VUI404" s="166"/>
      <c r="VUJ404" s="166"/>
      <c r="VUK404" s="166"/>
      <c r="VUL404" s="166"/>
      <c r="VUM404" s="166"/>
      <c r="VUN404" s="166"/>
      <c r="VUO404" s="166"/>
      <c r="VUP404" s="166"/>
      <c r="VUQ404" s="166"/>
      <c r="VUR404" s="166"/>
      <c r="VUS404" s="166"/>
      <c r="VUT404" s="166"/>
      <c r="VUU404" s="166"/>
      <c r="VUV404" s="166"/>
      <c r="VUW404" s="166"/>
      <c r="VUX404" s="166"/>
      <c r="VUY404" s="166"/>
      <c r="VUZ404" s="166"/>
      <c r="VVA404" s="166"/>
      <c r="VVB404" s="166"/>
      <c r="VVC404" s="166"/>
      <c r="VVD404" s="166"/>
      <c r="VVE404" s="166"/>
      <c r="VVF404" s="166"/>
      <c r="VVG404" s="166"/>
      <c r="VVH404" s="166"/>
      <c r="VVI404" s="166"/>
      <c r="VVJ404" s="166"/>
      <c r="VVK404" s="166"/>
      <c r="VVL404" s="166"/>
      <c r="VVM404" s="166"/>
      <c r="VVN404" s="166"/>
      <c r="VVO404" s="166"/>
      <c r="VVP404" s="166"/>
      <c r="VVQ404" s="166"/>
      <c r="VVR404" s="166"/>
      <c r="VVS404" s="166"/>
      <c r="VVT404" s="166"/>
      <c r="VVU404" s="166"/>
      <c r="VVV404" s="166"/>
      <c r="VVW404" s="166"/>
      <c r="VVX404" s="166"/>
      <c r="VVY404" s="166"/>
      <c r="VVZ404" s="166"/>
      <c r="VWA404" s="166"/>
      <c r="VWB404" s="166"/>
      <c r="VWC404" s="166"/>
      <c r="VWD404" s="166"/>
      <c r="VWE404" s="166"/>
      <c r="VWF404" s="166"/>
      <c r="VWG404" s="166"/>
      <c r="VWH404" s="166"/>
      <c r="VWI404" s="166"/>
      <c r="VWJ404" s="166"/>
      <c r="VWK404" s="166"/>
      <c r="VWL404" s="166"/>
      <c r="VWM404" s="166"/>
      <c r="VWN404" s="166"/>
      <c r="VWO404" s="166"/>
      <c r="VWP404" s="166"/>
      <c r="VWQ404" s="166"/>
      <c r="VWR404" s="166"/>
      <c r="VWS404" s="166"/>
      <c r="VWT404" s="166"/>
      <c r="VWU404" s="166"/>
      <c r="VWV404" s="166"/>
      <c r="VWW404" s="166"/>
      <c r="VWX404" s="166"/>
      <c r="VWY404" s="166"/>
      <c r="VWZ404" s="166"/>
      <c r="VXA404" s="166"/>
      <c r="VXB404" s="166"/>
      <c r="VXC404" s="166"/>
      <c r="VXD404" s="166"/>
      <c r="VXE404" s="166"/>
      <c r="VXF404" s="166"/>
      <c r="VXG404" s="166"/>
      <c r="VXH404" s="166"/>
      <c r="VXI404" s="166"/>
      <c r="VXJ404" s="166"/>
      <c r="VXK404" s="166"/>
      <c r="VXL404" s="166"/>
      <c r="VXM404" s="166"/>
      <c r="VXN404" s="166"/>
      <c r="VXO404" s="166"/>
      <c r="VXP404" s="166"/>
      <c r="VXQ404" s="166"/>
      <c r="VXR404" s="166"/>
      <c r="VXS404" s="166"/>
      <c r="VXT404" s="166"/>
      <c r="VXU404" s="166"/>
      <c r="VXV404" s="166"/>
      <c r="VXW404" s="166"/>
      <c r="VXX404" s="166"/>
      <c r="VXY404" s="166"/>
      <c r="VXZ404" s="166"/>
      <c r="VYA404" s="166"/>
      <c r="VYB404" s="166"/>
      <c r="VYC404" s="166"/>
      <c r="VYD404" s="166"/>
      <c r="VYE404" s="166"/>
      <c r="VYF404" s="166"/>
      <c r="VYG404" s="166"/>
      <c r="VYH404" s="166"/>
      <c r="VYI404" s="166"/>
      <c r="VYJ404" s="166"/>
      <c r="VYK404" s="166"/>
      <c r="VYL404" s="166"/>
      <c r="VYM404" s="166"/>
      <c r="VYN404" s="166"/>
      <c r="VYO404" s="166"/>
      <c r="VYP404" s="166"/>
      <c r="VYQ404" s="166"/>
      <c r="VYR404" s="166"/>
      <c r="VYS404" s="166"/>
      <c r="VYT404" s="166"/>
      <c r="VYU404" s="166"/>
      <c r="VYV404" s="166"/>
      <c r="VYW404" s="166"/>
      <c r="VYX404" s="166"/>
      <c r="VYY404" s="166"/>
      <c r="VYZ404" s="166"/>
      <c r="VZA404" s="166"/>
      <c r="VZB404" s="166"/>
      <c r="VZC404" s="166"/>
      <c r="VZD404" s="166"/>
      <c r="VZE404" s="166"/>
      <c r="VZF404" s="166"/>
      <c r="VZG404" s="166"/>
      <c r="VZH404" s="166"/>
      <c r="VZI404" s="166"/>
      <c r="VZJ404" s="166"/>
      <c r="VZK404" s="166"/>
      <c r="VZL404" s="166"/>
      <c r="VZM404" s="166"/>
      <c r="VZN404" s="166"/>
      <c r="VZO404" s="166"/>
      <c r="VZP404" s="166"/>
      <c r="VZQ404" s="166"/>
      <c r="VZR404" s="166"/>
      <c r="VZS404" s="166"/>
      <c r="VZT404" s="166"/>
      <c r="VZU404" s="166"/>
      <c r="VZV404" s="166"/>
      <c r="VZW404" s="166"/>
      <c r="VZX404" s="166"/>
      <c r="VZY404" s="166"/>
      <c r="VZZ404" s="166"/>
      <c r="WAA404" s="166"/>
      <c r="WAB404" s="166"/>
      <c r="WAC404" s="166"/>
      <c r="WAD404" s="166"/>
      <c r="WAE404" s="166"/>
      <c r="WAF404" s="166"/>
      <c r="WAG404" s="166"/>
      <c r="WAH404" s="166"/>
      <c r="WAI404" s="166"/>
      <c r="WAJ404" s="166"/>
      <c r="WAK404" s="166"/>
      <c r="WAL404" s="166"/>
      <c r="WAM404" s="166"/>
      <c r="WAN404" s="166"/>
      <c r="WAO404" s="166"/>
      <c r="WAP404" s="166"/>
      <c r="WAQ404" s="166"/>
      <c r="WAR404" s="166"/>
      <c r="WAS404" s="166"/>
      <c r="WAT404" s="166"/>
      <c r="WAU404" s="166"/>
      <c r="WAV404" s="166"/>
      <c r="WAW404" s="166"/>
      <c r="WAX404" s="166"/>
      <c r="WAY404" s="166"/>
      <c r="WAZ404" s="166"/>
      <c r="WBA404" s="166"/>
      <c r="WBB404" s="166"/>
      <c r="WBC404" s="166"/>
      <c r="WBD404" s="166"/>
      <c r="WBE404" s="166"/>
      <c r="WBF404" s="166"/>
      <c r="WBG404" s="166"/>
      <c r="WBH404" s="166"/>
      <c r="WBI404" s="166"/>
      <c r="WBJ404" s="166"/>
      <c r="WBK404" s="166"/>
      <c r="WBL404" s="166"/>
      <c r="WBM404" s="166"/>
      <c r="WBN404" s="166"/>
      <c r="WBO404" s="166"/>
      <c r="WBP404" s="166"/>
      <c r="WBQ404" s="166"/>
      <c r="WBR404" s="166"/>
      <c r="WBS404" s="166"/>
      <c r="WBT404" s="166"/>
      <c r="WBU404" s="166"/>
      <c r="WBV404" s="166"/>
      <c r="WBW404" s="166"/>
      <c r="WBX404" s="166"/>
      <c r="WBY404" s="166"/>
      <c r="WBZ404" s="166"/>
      <c r="WCA404" s="166"/>
      <c r="WCB404" s="166"/>
      <c r="WCC404" s="166"/>
      <c r="WCD404" s="166"/>
      <c r="WCE404" s="166"/>
      <c r="WCF404" s="166"/>
      <c r="WCG404" s="166"/>
      <c r="WCH404" s="166"/>
      <c r="WCI404" s="166"/>
      <c r="WCJ404" s="166"/>
      <c r="WCK404" s="166"/>
      <c r="WCL404" s="166"/>
      <c r="WCM404" s="166"/>
      <c r="WCN404" s="166"/>
      <c r="WCO404" s="166"/>
      <c r="WCP404" s="166"/>
      <c r="WCQ404" s="166"/>
      <c r="WCR404" s="166"/>
      <c r="WCS404" s="166"/>
      <c r="WCT404" s="166"/>
      <c r="WCU404" s="166"/>
      <c r="WCV404" s="166"/>
      <c r="WCW404" s="166"/>
      <c r="WCX404" s="166"/>
      <c r="WCY404" s="166"/>
      <c r="WCZ404" s="166"/>
      <c r="WDA404" s="166"/>
      <c r="WDB404" s="166"/>
      <c r="WDC404" s="166"/>
      <c r="WDD404" s="166"/>
      <c r="WDE404" s="166"/>
      <c r="WDF404" s="166"/>
      <c r="WDG404" s="166"/>
      <c r="WDH404" s="166"/>
      <c r="WDI404" s="166"/>
      <c r="WDJ404" s="166"/>
      <c r="WDK404" s="166"/>
      <c r="WDL404" s="166"/>
      <c r="WDM404" s="166"/>
      <c r="WDN404" s="166"/>
      <c r="WDO404" s="166"/>
      <c r="WDP404" s="166"/>
      <c r="WDQ404" s="166"/>
      <c r="WDR404" s="166"/>
      <c r="WDS404" s="166"/>
      <c r="WDT404" s="166"/>
      <c r="WDU404" s="166"/>
      <c r="WDV404" s="166"/>
      <c r="WDW404" s="166"/>
      <c r="WDX404" s="166"/>
      <c r="WDY404" s="166"/>
      <c r="WDZ404" s="166"/>
      <c r="WEA404" s="166"/>
      <c r="WEB404" s="166"/>
      <c r="WEC404" s="166"/>
      <c r="WED404" s="166"/>
      <c r="WEE404" s="166"/>
      <c r="WEF404" s="166"/>
      <c r="WEG404" s="166"/>
      <c r="WEH404" s="166"/>
      <c r="WEI404" s="166"/>
      <c r="WEJ404" s="166"/>
      <c r="WEK404" s="166"/>
      <c r="WEL404" s="166"/>
      <c r="WEM404" s="166"/>
      <c r="WEN404" s="166"/>
      <c r="WEO404" s="166"/>
      <c r="WEP404" s="166"/>
      <c r="WEQ404" s="166"/>
      <c r="WER404" s="166"/>
      <c r="WES404" s="166"/>
      <c r="WET404" s="166"/>
      <c r="WEU404" s="166"/>
      <c r="WEV404" s="166"/>
      <c r="WEW404" s="166"/>
      <c r="WEX404" s="166"/>
      <c r="WEY404" s="166"/>
      <c r="WEZ404" s="166"/>
      <c r="WFA404" s="166"/>
      <c r="WFB404" s="166"/>
      <c r="WFC404" s="166"/>
      <c r="WFD404" s="166"/>
      <c r="WFE404" s="166"/>
      <c r="WFF404" s="166"/>
      <c r="WFG404" s="166"/>
      <c r="WFH404" s="166"/>
      <c r="WFI404" s="166"/>
      <c r="WFJ404" s="166"/>
      <c r="WFK404" s="166"/>
      <c r="WFL404" s="166"/>
      <c r="WFM404" s="166"/>
      <c r="WFN404" s="166"/>
      <c r="WFO404" s="166"/>
      <c r="WFP404" s="166"/>
      <c r="WFQ404" s="166"/>
      <c r="WFR404" s="166"/>
      <c r="WFS404" s="166"/>
      <c r="WFT404" s="166"/>
      <c r="WFU404" s="166"/>
      <c r="WFV404" s="166"/>
      <c r="WFW404" s="166"/>
      <c r="WFX404" s="166"/>
      <c r="WFY404" s="166"/>
      <c r="WFZ404" s="166"/>
      <c r="WGA404" s="166"/>
      <c r="WGB404" s="166"/>
      <c r="WGC404" s="166"/>
      <c r="WGD404" s="166"/>
      <c r="WGE404" s="166"/>
      <c r="WGF404" s="166"/>
      <c r="WGG404" s="166"/>
      <c r="WGH404" s="166"/>
      <c r="WGI404" s="166"/>
      <c r="WGJ404" s="166"/>
      <c r="WGK404" s="166"/>
      <c r="WGL404" s="166"/>
      <c r="WGM404" s="166"/>
      <c r="WGN404" s="166"/>
      <c r="WGO404" s="166"/>
      <c r="WGP404" s="166"/>
      <c r="WGQ404" s="166"/>
      <c r="WGR404" s="166"/>
      <c r="WGS404" s="166"/>
      <c r="WGT404" s="166"/>
      <c r="WGU404" s="166"/>
      <c r="WGV404" s="166"/>
      <c r="WGW404" s="166"/>
      <c r="WGX404" s="166"/>
      <c r="WGY404" s="166"/>
      <c r="WGZ404" s="166"/>
      <c r="WHA404" s="166"/>
      <c r="WHB404" s="166"/>
      <c r="WHC404" s="166"/>
      <c r="WHD404" s="166"/>
      <c r="WHE404" s="166"/>
      <c r="WHF404" s="166"/>
      <c r="WHG404" s="166"/>
      <c r="WHH404" s="166"/>
      <c r="WHI404" s="166"/>
      <c r="WHJ404" s="166"/>
      <c r="WHK404" s="166"/>
      <c r="WHL404" s="166"/>
      <c r="WHM404" s="166"/>
      <c r="WHN404" s="166"/>
      <c r="WHO404" s="166"/>
      <c r="WHP404" s="166"/>
      <c r="WHQ404" s="166"/>
      <c r="WHR404" s="166"/>
      <c r="WHS404" s="166"/>
      <c r="WHT404" s="166"/>
      <c r="WHU404" s="166"/>
      <c r="WHV404" s="166"/>
      <c r="WHW404" s="166"/>
      <c r="WHX404" s="166"/>
      <c r="WHY404" s="166"/>
      <c r="WHZ404" s="166"/>
      <c r="WIA404" s="166"/>
      <c r="WIB404" s="166"/>
      <c r="WIC404" s="166"/>
      <c r="WID404" s="166"/>
      <c r="WIE404" s="166"/>
      <c r="WIF404" s="166"/>
      <c r="WIG404" s="166"/>
      <c r="WIH404" s="166"/>
      <c r="WII404" s="166"/>
      <c r="WIJ404" s="166"/>
      <c r="WIK404" s="166"/>
      <c r="WIL404" s="166"/>
      <c r="WIM404" s="166"/>
      <c r="WIN404" s="166"/>
      <c r="WIO404" s="166"/>
      <c r="WIP404" s="166"/>
      <c r="WIQ404" s="166"/>
      <c r="WIR404" s="166"/>
      <c r="WIS404" s="166"/>
      <c r="WIT404" s="166"/>
      <c r="WIU404" s="166"/>
      <c r="WIV404" s="166"/>
      <c r="WIW404" s="166"/>
      <c r="WIX404" s="166"/>
      <c r="WIY404" s="166"/>
      <c r="WIZ404" s="166"/>
      <c r="WJA404" s="166"/>
      <c r="WJB404" s="166"/>
      <c r="WJC404" s="166"/>
      <c r="WJD404" s="166"/>
      <c r="WJE404" s="166"/>
      <c r="WJF404" s="166"/>
      <c r="WJG404" s="166"/>
      <c r="WJH404" s="166"/>
      <c r="WJI404" s="166"/>
      <c r="WJJ404" s="166"/>
      <c r="WJK404" s="166"/>
      <c r="WJL404" s="166"/>
      <c r="WJM404" s="166"/>
      <c r="WJN404" s="166"/>
      <c r="WJO404" s="166"/>
      <c r="WJP404" s="166"/>
      <c r="WJQ404" s="166"/>
      <c r="WJR404" s="166"/>
      <c r="WJS404" s="166"/>
      <c r="WJT404" s="166"/>
      <c r="WJU404" s="166"/>
      <c r="WJV404" s="166"/>
      <c r="WJW404" s="166"/>
      <c r="WJX404" s="166"/>
      <c r="WJY404" s="166"/>
      <c r="WJZ404" s="166"/>
      <c r="WKA404" s="166"/>
      <c r="WKB404" s="166"/>
      <c r="WKC404" s="166"/>
      <c r="WKD404" s="166"/>
      <c r="WKE404" s="166"/>
      <c r="WKF404" s="166"/>
      <c r="WKG404" s="166"/>
      <c r="WKH404" s="166"/>
      <c r="WKI404" s="166"/>
      <c r="WKJ404" s="166"/>
      <c r="WKK404" s="166"/>
      <c r="WKL404" s="166"/>
      <c r="WKM404" s="166"/>
      <c r="WKN404" s="166"/>
      <c r="WKO404" s="166"/>
      <c r="WKP404" s="166"/>
      <c r="WKQ404" s="166"/>
      <c r="WKR404" s="166"/>
      <c r="WKS404" s="166"/>
      <c r="WKT404" s="166"/>
      <c r="WKU404" s="166"/>
      <c r="WKV404" s="166"/>
      <c r="WKW404" s="166"/>
      <c r="WKX404" s="166"/>
      <c r="WKY404" s="166"/>
      <c r="WKZ404" s="166"/>
      <c r="WLA404" s="166"/>
      <c r="WLB404" s="166"/>
      <c r="WLC404" s="166"/>
      <c r="WLD404" s="166"/>
      <c r="WLE404" s="166"/>
      <c r="WLF404" s="166"/>
      <c r="WLG404" s="166"/>
      <c r="WLH404" s="166"/>
      <c r="WLI404" s="166"/>
      <c r="WLJ404" s="166"/>
      <c r="WLK404" s="166"/>
      <c r="WLL404" s="166"/>
      <c r="WLM404" s="166"/>
      <c r="WLN404" s="166"/>
      <c r="WLO404" s="166"/>
      <c r="WLP404" s="166"/>
      <c r="WLQ404" s="166"/>
      <c r="WLR404" s="166"/>
      <c r="WLS404" s="166"/>
      <c r="WLT404" s="166"/>
      <c r="WLU404" s="166"/>
      <c r="WLV404" s="166"/>
      <c r="WLW404" s="166"/>
      <c r="WLX404" s="166"/>
      <c r="WLY404" s="166"/>
      <c r="WLZ404" s="166"/>
      <c r="WMA404" s="166"/>
      <c r="WMB404" s="166"/>
      <c r="WMC404" s="166"/>
      <c r="WMD404" s="166"/>
      <c r="WME404" s="166"/>
      <c r="WMF404" s="166"/>
      <c r="WMG404" s="166"/>
      <c r="WMH404" s="166"/>
      <c r="WMI404" s="166"/>
      <c r="WMJ404" s="166"/>
      <c r="WMK404" s="166"/>
      <c r="WML404" s="166"/>
      <c r="WMM404" s="166"/>
      <c r="WMN404" s="166"/>
      <c r="WMO404" s="166"/>
      <c r="WMP404" s="166"/>
      <c r="WMQ404" s="166"/>
      <c r="WMR404" s="166"/>
      <c r="WMS404" s="166"/>
      <c r="WMT404" s="166"/>
      <c r="WMU404" s="166"/>
      <c r="WMV404" s="166"/>
      <c r="WMW404" s="166"/>
      <c r="WMX404" s="166"/>
      <c r="WMY404" s="166"/>
      <c r="WMZ404" s="166"/>
      <c r="WNA404" s="166"/>
      <c r="WNB404" s="166"/>
      <c r="WNC404" s="166"/>
      <c r="WND404" s="166"/>
      <c r="WNE404" s="166"/>
      <c r="WNF404" s="166"/>
      <c r="WNG404" s="166"/>
      <c r="WNH404" s="166"/>
      <c r="WNI404" s="166"/>
      <c r="WNJ404" s="166"/>
      <c r="WNK404" s="166"/>
      <c r="WNL404" s="166"/>
      <c r="WNM404" s="166"/>
      <c r="WNN404" s="166"/>
      <c r="WNO404" s="166"/>
      <c r="WNP404" s="166"/>
      <c r="WNQ404" s="166"/>
      <c r="WNR404" s="166"/>
      <c r="WNS404" s="166"/>
      <c r="WNT404" s="166"/>
      <c r="WNU404" s="166"/>
      <c r="WNV404" s="166"/>
      <c r="WNW404" s="166"/>
      <c r="WNX404" s="166"/>
      <c r="WNY404" s="166"/>
      <c r="WNZ404" s="166"/>
      <c r="WOA404" s="166"/>
      <c r="WOB404" s="166"/>
      <c r="WOC404" s="166"/>
      <c r="WOD404" s="166"/>
      <c r="WOE404" s="166"/>
      <c r="WOF404" s="166"/>
      <c r="WOG404" s="166"/>
      <c r="WOH404" s="166"/>
      <c r="WOI404" s="166"/>
      <c r="WOJ404" s="166"/>
      <c r="WOK404" s="166"/>
      <c r="WOL404" s="166"/>
      <c r="WOM404" s="166"/>
      <c r="WON404" s="166"/>
      <c r="WOO404" s="166"/>
      <c r="WOP404" s="166"/>
      <c r="WOQ404" s="166"/>
      <c r="WOR404" s="166"/>
      <c r="WOS404" s="166"/>
      <c r="WOT404" s="166"/>
      <c r="WOU404" s="166"/>
      <c r="WOV404" s="166"/>
      <c r="WOW404" s="166"/>
      <c r="WOX404" s="166"/>
      <c r="WOY404" s="166"/>
      <c r="WOZ404" s="166"/>
      <c r="WPA404" s="166"/>
      <c r="WPB404" s="166"/>
      <c r="WPC404" s="166"/>
      <c r="WPD404" s="166"/>
      <c r="WPE404" s="166"/>
      <c r="WPF404" s="166"/>
      <c r="WPG404" s="166"/>
      <c r="WPH404" s="166"/>
      <c r="WPI404" s="166"/>
      <c r="WPJ404" s="166"/>
      <c r="WPK404" s="166"/>
      <c r="WPL404" s="166"/>
      <c r="WPM404" s="166"/>
      <c r="WPN404" s="166"/>
      <c r="WPO404" s="166"/>
      <c r="WPP404" s="166"/>
      <c r="WPQ404" s="166"/>
      <c r="WPR404" s="166"/>
      <c r="WPS404" s="166"/>
      <c r="WPT404" s="166"/>
      <c r="WPU404" s="166"/>
      <c r="WPV404" s="166"/>
      <c r="WPW404" s="166"/>
      <c r="WPX404" s="166"/>
      <c r="WPY404" s="166"/>
      <c r="WPZ404" s="166"/>
      <c r="WQA404" s="166"/>
      <c r="WQB404" s="166"/>
      <c r="WQC404" s="166"/>
      <c r="WQD404" s="166"/>
      <c r="WQE404" s="166"/>
      <c r="WQF404" s="166"/>
      <c r="WQG404" s="166"/>
      <c r="WQH404" s="166"/>
      <c r="WQI404" s="166"/>
      <c r="WQJ404" s="166"/>
      <c r="WQK404" s="166"/>
      <c r="WQL404" s="166"/>
      <c r="WQM404" s="166"/>
      <c r="WQN404" s="166"/>
      <c r="WQO404" s="166"/>
      <c r="WQP404" s="166"/>
      <c r="WQQ404" s="166"/>
      <c r="WQR404" s="166"/>
      <c r="WQS404" s="166"/>
      <c r="WQT404" s="166"/>
      <c r="WQU404" s="166"/>
      <c r="WQV404" s="166"/>
      <c r="WQW404" s="166"/>
      <c r="WQX404" s="166"/>
      <c r="WQY404" s="166"/>
      <c r="WQZ404" s="166"/>
      <c r="WRA404" s="166"/>
      <c r="WRB404" s="166"/>
      <c r="WRC404" s="166"/>
      <c r="WRD404" s="166"/>
      <c r="WRE404" s="166"/>
      <c r="WRF404" s="166"/>
      <c r="WRG404" s="166"/>
      <c r="WRH404" s="166"/>
      <c r="WRI404" s="166"/>
      <c r="WRJ404" s="166"/>
      <c r="WRK404" s="166"/>
      <c r="WRL404" s="166"/>
      <c r="WRM404" s="166"/>
      <c r="WRN404" s="166"/>
      <c r="WRO404" s="166"/>
      <c r="WRP404" s="166"/>
      <c r="WRQ404" s="166"/>
      <c r="WRR404" s="166"/>
      <c r="WRS404" s="166"/>
      <c r="WRT404" s="166"/>
      <c r="WRU404" s="166"/>
      <c r="WRV404" s="166"/>
      <c r="WRW404" s="166"/>
      <c r="WRX404" s="166"/>
      <c r="WRY404" s="166"/>
      <c r="WRZ404" s="166"/>
      <c r="WSA404" s="166"/>
      <c r="WSB404" s="166"/>
      <c r="WSC404" s="166"/>
      <c r="WSD404" s="166"/>
      <c r="WSE404" s="166"/>
      <c r="WSF404" s="166"/>
      <c r="WSG404" s="166"/>
      <c r="WSH404" s="166"/>
      <c r="WSI404" s="166"/>
      <c r="WSJ404" s="166"/>
      <c r="WSK404" s="166"/>
      <c r="WSL404" s="166"/>
      <c r="WSM404" s="166"/>
      <c r="WSN404" s="166"/>
      <c r="WSO404" s="166"/>
      <c r="WSP404" s="166"/>
      <c r="WSQ404" s="166"/>
      <c r="WSR404" s="166"/>
      <c r="WSS404" s="166"/>
      <c r="WST404" s="166"/>
      <c r="WSU404" s="166"/>
      <c r="WSV404" s="166"/>
      <c r="WSW404" s="166"/>
      <c r="WSX404" s="166"/>
      <c r="WSY404" s="166"/>
      <c r="WSZ404" s="166"/>
      <c r="WTA404" s="166"/>
      <c r="WTB404" s="166"/>
      <c r="WTC404" s="166"/>
      <c r="WTD404" s="166"/>
      <c r="WTE404" s="166"/>
      <c r="WTF404" s="166"/>
      <c r="WTG404" s="166"/>
      <c r="WTH404" s="166"/>
      <c r="WTI404" s="166"/>
      <c r="WTJ404" s="166"/>
      <c r="WTK404" s="166"/>
      <c r="WTL404" s="166"/>
      <c r="WTM404" s="166"/>
      <c r="WTN404" s="166"/>
      <c r="WTO404" s="166"/>
      <c r="WTP404" s="166"/>
      <c r="WTQ404" s="166"/>
      <c r="WTR404" s="166"/>
      <c r="WTS404" s="166"/>
      <c r="WTT404" s="166"/>
      <c r="WTU404" s="166"/>
      <c r="WTV404" s="166"/>
      <c r="WTW404" s="166"/>
      <c r="WTX404" s="166"/>
      <c r="WTY404" s="166"/>
      <c r="WTZ404" s="166"/>
      <c r="WUA404" s="166"/>
      <c r="WUB404" s="166"/>
      <c r="WUC404" s="166"/>
      <c r="WUD404" s="166"/>
      <c r="WUE404" s="166"/>
      <c r="WUF404" s="166"/>
      <c r="WUG404" s="166"/>
      <c r="WUH404" s="166"/>
      <c r="WUI404" s="166"/>
      <c r="WUJ404" s="166"/>
      <c r="WUK404" s="166"/>
      <c r="WUL404" s="166"/>
      <c r="WUM404" s="166"/>
      <c r="WUN404" s="166"/>
      <c r="WUO404" s="166"/>
      <c r="WUP404" s="166"/>
      <c r="WUQ404" s="166"/>
      <c r="WUR404" s="166"/>
      <c r="WUS404" s="166"/>
      <c r="WUT404" s="166"/>
      <c r="WUU404" s="166"/>
      <c r="WUV404" s="166"/>
      <c r="WUW404" s="166"/>
      <c r="WUX404" s="166"/>
      <c r="WUY404" s="166"/>
      <c r="WUZ404" s="166"/>
      <c r="WVA404" s="166"/>
      <c r="WVB404" s="166"/>
      <c r="WVC404" s="166"/>
      <c r="WVD404" s="166"/>
      <c r="WVE404" s="166"/>
      <c r="WVF404" s="166"/>
      <c r="WVG404" s="166"/>
      <c r="WVH404" s="166"/>
      <c r="WVI404" s="166"/>
      <c r="WVJ404" s="166"/>
      <c r="WVK404" s="166"/>
      <c r="WVL404" s="166"/>
      <c r="WVM404" s="166"/>
      <c r="WVN404" s="166"/>
      <c r="WVO404" s="166"/>
      <c r="WVP404" s="166"/>
      <c r="WVQ404" s="166"/>
      <c r="WVR404" s="166"/>
      <c r="WVS404" s="166"/>
      <c r="WVT404" s="166"/>
      <c r="WVU404" s="166"/>
      <c r="WVV404" s="166"/>
      <c r="WVW404" s="166"/>
      <c r="WVX404" s="166"/>
      <c r="WVY404" s="166"/>
      <c r="WVZ404" s="166"/>
      <c r="WWA404" s="166"/>
      <c r="WWB404" s="166"/>
      <c r="WWC404" s="166"/>
      <c r="WWD404" s="166"/>
      <c r="WWE404" s="166"/>
      <c r="WWF404" s="166"/>
      <c r="WWG404" s="166"/>
      <c r="WWH404" s="166"/>
      <c r="WWI404" s="166"/>
      <c r="WWJ404" s="166"/>
      <c r="WWK404" s="166"/>
      <c r="WWL404" s="166"/>
      <c r="WWM404" s="166"/>
      <c r="WWN404" s="166"/>
      <c r="WWO404" s="166"/>
      <c r="WWP404" s="166"/>
      <c r="WWQ404" s="166"/>
      <c r="WWR404" s="166"/>
      <c r="WWS404" s="166"/>
      <c r="WWT404" s="166"/>
      <c r="WWU404" s="166"/>
      <c r="WWV404" s="166"/>
      <c r="WWW404" s="166"/>
      <c r="WWX404" s="166"/>
      <c r="WWY404" s="166"/>
      <c r="WWZ404" s="166"/>
      <c r="WXA404" s="166"/>
      <c r="WXB404" s="166"/>
      <c r="WXC404" s="166"/>
      <c r="WXD404" s="166"/>
      <c r="WXE404" s="166"/>
      <c r="WXF404" s="166"/>
      <c r="WXG404" s="166"/>
      <c r="WXH404" s="166"/>
      <c r="WXI404" s="166"/>
      <c r="WXJ404" s="166"/>
      <c r="WXK404" s="166"/>
      <c r="WXL404" s="166"/>
      <c r="WXM404" s="166"/>
      <c r="WXN404" s="166"/>
      <c r="WXO404" s="166"/>
      <c r="WXP404" s="166"/>
      <c r="WXQ404" s="166"/>
      <c r="WXR404" s="166"/>
      <c r="WXS404" s="166"/>
      <c r="WXT404" s="166"/>
      <c r="WXU404" s="166"/>
      <c r="WXV404" s="166"/>
      <c r="WXW404" s="166"/>
      <c r="WXX404" s="166"/>
      <c r="WXY404" s="166"/>
      <c r="WXZ404" s="166"/>
      <c r="WYA404" s="166"/>
      <c r="WYB404" s="166"/>
      <c r="WYC404" s="166"/>
      <c r="WYD404" s="166"/>
      <c r="WYE404" s="166"/>
      <c r="WYF404" s="166"/>
      <c r="WYG404" s="166"/>
      <c r="WYH404" s="166"/>
      <c r="WYI404" s="166"/>
      <c r="WYJ404" s="166"/>
      <c r="WYK404" s="166"/>
      <c r="WYL404" s="166"/>
      <c r="WYM404" s="166"/>
      <c r="WYN404" s="166"/>
      <c r="WYO404" s="166"/>
      <c r="WYP404" s="166"/>
      <c r="WYQ404" s="166"/>
      <c r="WYR404" s="166"/>
      <c r="WYS404" s="166"/>
      <c r="WYT404" s="166"/>
      <c r="WYU404" s="166"/>
      <c r="WYV404" s="166"/>
      <c r="WYW404" s="166"/>
      <c r="WYX404" s="166"/>
      <c r="WYY404" s="166"/>
      <c r="WYZ404" s="166"/>
      <c r="WZA404" s="166"/>
      <c r="WZB404" s="166"/>
      <c r="WZC404" s="166"/>
      <c r="WZD404" s="166"/>
      <c r="WZE404" s="166"/>
      <c r="WZF404" s="166"/>
      <c r="WZG404" s="166"/>
      <c r="WZH404" s="166"/>
      <c r="WZI404" s="166"/>
      <c r="WZJ404" s="166"/>
      <c r="WZK404" s="166"/>
      <c r="WZL404" s="166"/>
      <c r="WZM404" s="166"/>
      <c r="WZN404" s="166"/>
      <c r="WZO404" s="166"/>
      <c r="WZP404" s="166"/>
      <c r="WZQ404" s="166"/>
      <c r="WZR404" s="166"/>
      <c r="WZS404" s="166"/>
      <c r="WZT404" s="166"/>
      <c r="WZU404" s="166"/>
      <c r="WZV404" s="166"/>
      <c r="WZW404" s="166"/>
      <c r="WZX404" s="166"/>
      <c r="WZY404" s="166"/>
      <c r="WZZ404" s="166"/>
      <c r="XAA404" s="166"/>
      <c r="XAB404" s="166"/>
      <c r="XAC404" s="166"/>
      <c r="XAD404" s="166"/>
      <c r="XAE404" s="166"/>
      <c r="XAF404" s="166"/>
      <c r="XAG404" s="166"/>
      <c r="XAH404" s="166"/>
      <c r="XAI404" s="166"/>
      <c r="XAJ404" s="166"/>
      <c r="XAK404" s="166"/>
      <c r="XAL404" s="166"/>
      <c r="XAM404" s="166"/>
      <c r="XAN404" s="166"/>
      <c r="XAO404" s="166"/>
      <c r="XAP404" s="166"/>
      <c r="XAQ404" s="166"/>
      <c r="XAR404" s="166"/>
      <c r="XAS404" s="166"/>
      <c r="XAT404" s="166"/>
      <c r="XAU404" s="166"/>
      <c r="XAV404" s="166"/>
      <c r="XAW404" s="166"/>
      <c r="XAX404" s="166"/>
      <c r="XAY404" s="166"/>
      <c r="XAZ404" s="166"/>
      <c r="XBA404" s="166"/>
      <c r="XBB404" s="166"/>
      <c r="XBC404" s="166"/>
      <c r="XBD404" s="166"/>
      <c r="XBE404" s="166"/>
      <c r="XBF404" s="166"/>
      <c r="XBG404" s="166"/>
      <c r="XBH404" s="166"/>
      <c r="XBI404" s="166"/>
      <c r="XBJ404" s="166"/>
      <c r="XBK404" s="166"/>
      <c r="XBL404" s="166"/>
      <c r="XBM404" s="166"/>
      <c r="XBN404" s="166"/>
      <c r="XBO404" s="166"/>
      <c r="XBP404" s="166"/>
      <c r="XBQ404" s="166"/>
      <c r="XBR404" s="166"/>
      <c r="XBS404" s="166"/>
      <c r="XBT404" s="166"/>
      <c r="XBU404" s="166"/>
      <c r="XBV404" s="166"/>
      <c r="XBW404" s="166"/>
      <c r="XBX404" s="166"/>
      <c r="XBY404" s="166"/>
      <c r="XBZ404" s="166"/>
      <c r="XCA404" s="166"/>
      <c r="XCB404" s="166"/>
      <c r="XCC404" s="166"/>
      <c r="XCD404" s="166"/>
      <c r="XCE404" s="166"/>
      <c r="XCF404" s="166"/>
      <c r="XCG404" s="166"/>
      <c r="XCH404" s="166"/>
      <c r="XCI404" s="166"/>
      <c r="XCJ404" s="166"/>
      <c r="XCK404" s="166"/>
      <c r="XCL404" s="166"/>
      <c r="XCM404" s="166"/>
      <c r="XCN404" s="166"/>
      <c r="XCO404" s="166"/>
      <c r="XCP404" s="166"/>
      <c r="XCQ404" s="166"/>
      <c r="XCR404" s="166"/>
      <c r="XCS404" s="166"/>
      <c r="XCT404" s="166"/>
      <c r="XCU404" s="166"/>
      <c r="XCV404" s="166"/>
      <c r="XCW404" s="166"/>
      <c r="XCX404" s="166"/>
      <c r="XCY404" s="166"/>
      <c r="XCZ404" s="166"/>
      <c r="XDA404" s="166"/>
      <c r="XDB404" s="166"/>
      <c r="XDC404" s="166"/>
      <c r="XDD404" s="166"/>
      <c r="XDE404" s="166"/>
      <c r="XDF404" s="166"/>
      <c r="XDG404" s="166"/>
      <c r="XDH404" s="166"/>
      <c r="XDI404" s="166"/>
      <c r="XDJ404" s="166"/>
      <c r="XDK404" s="166"/>
      <c r="XDL404" s="166"/>
      <c r="XDM404" s="166"/>
      <c r="XDN404" s="166"/>
      <c r="XDO404" s="166"/>
      <c r="XDP404" s="166"/>
      <c r="XDQ404" s="166"/>
      <c r="XDR404" s="166"/>
      <c r="XDS404" s="166"/>
      <c r="XDT404" s="166"/>
      <c r="XDU404" s="166"/>
      <c r="XDV404" s="166"/>
      <c r="XDW404" s="166"/>
      <c r="XDX404" s="166"/>
      <c r="XDY404" s="166"/>
      <c r="XDZ404" s="166"/>
      <c r="XEA404" s="166"/>
      <c r="XEB404" s="166"/>
      <c r="XEC404" s="166"/>
      <c r="XED404" s="166"/>
      <c r="XEE404" s="166"/>
      <c r="XEF404" s="166"/>
      <c r="XEG404" s="166"/>
      <c r="XEH404" s="166"/>
      <c r="XEI404" s="166"/>
      <c r="XEJ404" s="166"/>
      <c r="XEK404" s="166"/>
      <c r="XEL404" s="166"/>
    </row>
    <row r="405" spans="1:16366" ht="18" customHeight="1" x14ac:dyDescent="0.25">
      <c r="A405" s="60" t="s">
        <v>642</v>
      </c>
      <c r="B405" s="49" t="s">
        <v>644</v>
      </c>
      <c r="C405" s="171" t="s">
        <v>607</v>
      </c>
      <c r="D405" s="50" t="s">
        <v>565</v>
      </c>
      <c r="E405" s="207">
        <v>8985</v>
      </c>
      <c r="F405" s="207">
        <v>9260</v>
      </c>
      <c r="G405" s="44"/>
      <c r="H405" s="62">
        <v>0.1</v>
      </c>
      <c r="I405" s="185">
        <v>6170</v>
      </c>
      <c r="J405" s="207">
        <f t="shared" ref="J405" si="177">I405/$E$20</f>
        <v>233</v>
      </c>
      <c r="K405" s="217"/>
      <c r="L405" s="48"/>
      <c r="M405" s="186"/>
      <c r="N405" s="186"/>
      <c r="O405" s="48"/>
      <c r="P405" s="48"/>
      <c r="Q405" s="186"/>
      <c r="R405" s="186"/>
      <c r="S405" s="48"/>
    </row>
    <row r="406" spans="1:16366" ht="18" customHeight="1" x14ac:dyDescent="0.2">
      <c r="A406" s="154"/>
      <c r="B406" s="155" t="s">
        <v>1025</v>
      </c>
      <c r="C406" s="216" t="s">
        <v>561</v>
      </c>
      <c r="D406" s="143"/>
      <c r="E406" s="156"/>
      <c r="F406" s="156"/>
      <c r="G406" s="156"/>
      <c r="H406" s="156"/>
      <c r="I406" s="156"/>
      <c r="J406" s="156"/>
      <c r="K406" s="156"/>
      <c r="L406" s="142">
        <v>2500</v>
      </c>
      <c r="M406" s="142">
        <v>2500</v>
      </c>
      <c r="N406" s="142">
        <v>2500</v>
      </c>
      <c r="O406" s="153"/>
      <c r="P406" s="142">
        <v>10000</v>
      </c>
      <c r="Q406" s="142">
        <v>10000</v>
      </c>
      <c r="R406" s="142">
        <v>10000</v>
      </c>
      <c r="S406" s="142"/>
    </row>
    <row r="407" spans="1:16366" ht="22.5" customHeight="1" x14ac:dyDescent="0.25">
      <c r="A407" s="66">
        <v>67612</v>
      </c>
      <c r="B407" s="167" t="s">
        <v>706</v>
      </c>
      <c r="C407" s="183" t="s">
        <v>1026</v>
      </c>
      <c r="D407" s="172" t="s">
        <v>563</v>
      </c>
      <c r="E407" s="207">
        <v>26400</v>
      </c>
      <c r="F407" s="207">
        <f t="shared" ref="F407:F429" si="178">E407/$E$20</f>
        <v>996</v>
      </c>
      <c r="G407" s="170"/>
      <c r="H407" s="174">
        <v>0.05</v>
      </c>
      <c r="I407" s="185">
        <v>17600</v>
      </c>
      <c r="J407" s="207">
        <f t="shared" ref="J407:J415" si="179">I407/$E$20</f>
        <v>664</v>
      </c>
      <c r="K407" s="217"/>
      <c r="L407" s="71">
        <v>347</v>
      </c>
      <c r="M407" s="241">
        <f t="shared" ref="M407:M417" si="180">L407/$E$20</f>
        <v>13.09</v>
      </c>
      <c r="N407" s="244">
        <f t="shared" ref="N407:N417" si="181">ROUNDUP(M407,1)</f>
        <v>13.1</v>
      </c>
      <c r="O407" s="46"/>
      <c r="P407" s="54">
        <v>1302</v>
      </c>
      <c r="Q407" s="241">
        <f t="shared" ref="Q407:Q417" si="182">P407/$E$20</f>
        <v>49.13</v>
      </c>
      <c r="R407" s="245">
        <f t="shared" ref="R407:R417" si="183">ROUNDUP(Q407,1)</f>
        <v>49.2</v>
      </c>
      <c r="S407" s="46"/>
    </row>
    <row r="408" spans="1:16366" ht="22.5" customHeight="1" x14ac:dyDescent="0.25">
      <c r="A408" s="66" t="s">
        <v>425</v>
      </c>
      <c r="B408" s="34" t="s">
        <v>426</v>
      </c>
      <c r="C408" s="183" t="s">
        <v>1026</v>
      </c>
      <c r="D408" s="187" t="s">
        <v>563</v>
      </c>
      <c r="E408" s="207">
        <v>24750</v>
      </c>
      <c r="F408" s="207">
        <f t="shared" si="178"/>
        <v>934</v>
      </c>
      <c r="G408" s="44"/>
      <c r="H408" s="174">
        <v>0.05</v>
      </c>
      <c r="I408" s="185">
        <v>16500</v>
      </c>
      <c r="J408" s="207">
        <f t="shared" si="179"/>
        <v>623</v>
      </c>
      <c r="K408" s="217"/>
      <c r="L408" s="71">
        <v>326</v>
      </c>
      <c r="M408" s="241">
        <f t="shared" si="180"/>
        <v>12.3</v>
      </c>
      <c r="N408" s="244">
        <f t="shared" si="181"/>
        <v>12.3</v>
      </c>
      <c r="O408" s="46"/>
      <c r="P408" s="54">
        <v>1227</v>
      </c>
      <c r="Q408" s="241">
        <f t="shared" si="182"/>
        <v>46.3</v>
      </c>
      <c r="R408" s="245">
        <f t="shared" si="183"/>
        <v>46.3</v>
      </c>
      <c r="S408" s="46"/>
    </row>
    <row r="409" spans="1:16366" ht="22.5" customHeight="1" x14ac:dyDescent="0.25">
      <c r="A409" s="66" t="s">
        <v>427</v>
      </c>
      <c r="B409" s="34" t="s">
        <v>428</v>
      </c>
      <c r="C409" s="183" t="s">
        <v>1026</v>
      </c>
      <c r="D409" s="187" t="s">
        <v>563</v>
      </c>
      <c r="E409" s="207">
        <v>24750</v>
      </c>
      <c r="F409" s="207">
        <f t="shared" si="178"/>
        <v>934</v>
      </c>
      <c r="G409" s="44"/>
      <c r="H409" s="174">
        <v>0.05</v>
      </c>
      <c r="I409" s="185">
        <v>16500</v>
      </c>
      <c r="J409" s="207">
        <f t="shared" si="179"/>
        <v>623</v>
      </c>
      <c r="K409" s="217"/>
      <c r="L409" s="71">
        <v>326</v>
      </c>
      <c r="M409" s="241">
        <f t="shared" si="180"/>
        <v>12.3</v>
      </c>
      <c r="N409" s="244">
        <f t="shared" si="181"/>
        <v>12.3</v>
      </c>
      <c r="O409" s="46"/>
      <c r="P409" s="54">
        <v>1227</v>
      </c>
      <c r="Q409" s="241">
        <f t="shared" si="182"/>
        <v>46.3</v>
      </c>
      <c r="R409" s="245">
        <f t="shared" si="183"/>
        <v>46.3</v>
      </c>
      <c r="S409" s="46"/>
    </row>
    <row r="410" spans="1:16366" ht="22.5" customHeight="1" x14ac:dyDescent="0.25">
      <c r="A410" s="91" t="s">
        <v>429</v>
      </c>
      <c r="B410" s="71" t="s">
        <v>430</v>
      </c>
      <c r="C410" s="183" t="s">
        <v>1027</v>
      </c>
      <c r="D410" s="187" t="s">
        <v>563</v>
      </c>
      <c r="E410" s="207">
        <v>14250</v>
      </c>
      <c r="F410" s="207">
        <f t="shared" si="178"/>
        <v>538</v>
      </c>
      <c r="G410" s="44"/>
      <c r="H410" s="174">
        <v>0.05</v>
      </c>
      <c r="I410" s="185">
        <v>9500</v>
      </c>
      <c r="J410" s="207">
        <f t="shared" si="179"/>
        <v>358</v>
      </c>
      <c r="K410" s="217"/>
      <c r="L410" s="71">
        <v>186</v>
      </c>
      <c r="M410" s="241">
        <f t="shared" si="180"/>
        <v>7.02</v>
      </c>
      <c r="N410" s="244">
        <f t="shared" si="181"/>
        <v>7.1</v>
      </c>
      <c r="O410" s="46"/>
      <c r="P410" s="71">
        <v>702</v>
      </c>
      <c r="Q410" s="241">
        <f t="shared" si="182"/>
        <v>26.49</v>
      </c>
      <c r="R410" s="245">
        <f t="shared" si="183"/>
        <v>26.5</v>
      </c>
      <c r="S410" s="46"/>
    </row>
    <row r="411" spans="1:16366" s="8" customFormat="1" ht="22.5" customHeight="1" x14ac:dyDescent="0.25">
      <c r="A411" s="111">
        <v>67611</v>
      </c>
      <c r="B411" s="71" t="s">
        <v>705</v>
      </c>
      <c r="C411" s="183" t="s">
        <v>1028</v>
      </c>
      <c r="D411" s="187" t="s">
        <v>563</v>
      </c>
      <c r="E411" s="207">
        <v>24750</v>
      </c>
      <c r="F411" s="207">
        <f t="shared" si="178"/>
        <v>934</v>
      </c>
      <c r="G411" s="170"/>
      <c r="H411" s="174">
        <v>0.05</v>
      </c>
      <c r="I411" s="185">
        <v>16500</v>
      </c>
      <c r="J411" s="207">
        <f t="shared" si="179"/>
        <v>623</v>
      </c>
      <c r="K411" s="217"/>
      <c r="L411" s="71">
        <v>326</v>
      </c>
      <c r="M411" s="241">
        <f t="shared" si="180"/>
        <v>12.3</v>
      </c>
      <c r="N411" s="244">
        <f t="shared" si="181"/>
        <v>12.3</v>
      </c>
      <c r="O411" s="46"/>
      <c r="P411" s="54">
        <v>1227</v>
      </c>
      <c r="Q411" s="241">
        <f t="shared" si="182"/>
        <v>46.3</v>
      </c>
      <c r="R411" s="245">
        <f t="shared" si="183"/>
        <v>46.3</v>
      </c>
      <c r="S411" s="46"/>
    </row>
    <row r="412" spans="1:16366" s="8" customFormat="1" ht="22.5" customHeight="1" x14ac:dyDescent="0.25">
      <c r="A412" s="91" t="s">
        <v>431</v>
      </c>
      <c r="B412" s="71" t="s">
        <v>432</v>
      </c>
      <c r="C412" s="183" t="s">
        <v>1029</v>
      </c>
      <c r="D412" s="187" t="s">
        <v>563</v>
      </c>
      <c r="E412" s="207">
        <v>12000</v>
      </c>
      <c r="F412" s="207">
        <f t="shared" si="178"/>
        <v>453</v>
      </c>
      <c r="G412" s="44"/>
      <c r="H412" s="174">
        <v>0.05</v>
      </c>
      <c r="I412" s="185">
        <v>8000</v>
      </c>
      <c r="J412" s="207">
        <f t="shared" si="179"/>
        <v>302</v>
      </c>
      <c r="K412" s="217"/>
      <c r="L412" s="71">
        <v>157</v>
      </c>
      <c r="M412" s="241">
        <f t="shared" si="180"/>
        <v>5.92</v>
      </c>
      <c r="N412" s="244">
        <f t="shared" si="181"/>
        <v>6</v>
      </c>
      <c r="O412" s="46"/>
      <c r="P412" s="54">
        <v>592</v>
      </c>
      <c r="Q412" s="241">
        <f t="shared" si="182"/>
        <v>22.34</v>
      </c>
      <c r="R412" s="245">
        <f t="shared" si="183"/>
        <v>22.4</v>
      </c>
      <c r="S412" s="46"/>
    </row>
    <row r="413" spans="1:16366" s="8" customFormat="1" ht="22.5" customHeight="1" x14ac:dyDescent="0.25">
      <c r="A413" s="111">
        <v>67634</v>
      </c>
      <c r="B413" s="71" t="s">
        <v>704</v>
      </c>
      <c r="C413" s="183" t="s">
        <v>1030</v>
      </c>
      <c r="D413" s="187" t="s">
        <v>563</v>
      </c>
      <c r="E413" s="207">
        <v>24750</v>
      </c>
      <c r="F413" s="207">
        <f t="shared" si="178"/>
        <v>934</v>
      </c>
      <c r="G413" s="44"/>
      <c r="H413" s="174">
        <v>0.05</v>
      </c>
      <c r="I413" s="185">
        <v>16500</v>
      </c>
      <c r="J413" s="207">
        <f t="shared" si="179"/>
        <v>623</v>
      </c>
      <c r="K413" s="217"/>
      <c r="L413" s="71">
        <v>325</v>
      </c>
      <c r="M413" s="241">
        <f t="shared" si="180"/>
        <v>12.26</v>
      </c>
      <c r="N413" s="244">
        <f t="shared" si="181"/>
        <v>12.3</v>
      </c>
      <c r="O413" s="46"/>
      <c r="P413" s="71">
        <v>1227</v>
      </c>
      <c r="Q413" s="241">
        <f t="shared" si="182"/>
        <v>46.3</v>
      </c>
      <c r="R413" s="245">
        <f t="shared" si="183"/>
        <v>46.3</v>
      </c>
      <c r="S413" s="46"/>
    </row>
    <row r="414" spans="1:16366" s="8" customFormat="1" ht="22.5" customHeight="1" x14ac:dyDescent="0.25">
      <c r="A414" s="111">
        <v>67659</v>
      </c>
      <c r="B414" s="71" t="s">
        <v>746</v>
      </c>
      <c r="C414" s="183" t="s">
        <v>1031</v>
      </c>
      <c r="D414" s="187" t="s">
        <v>563</v>
      </c>
      <c r="E414" s="207">
        <v>30000</v>
      </c>
      <c r="F414" s="207">
        <f t="shared" si="178"/>
        <v>1132</v>
      </c>
      <c r="G414" s="207"/>
      <c r="H414" s="174">
        <v>0.05</v>
      </c>
      <c r="I414" s="185">
        <v>20000</v>
      </c>
      <c r="J414" s="207">
        <f t="shared" si="179"/>
        <v>755</v>
      </c>
      <c r="K414" s="217"/>
      <c r="L414" s="71">
        <v>392</v>
      </c>
      <c r="M414" s="241">
        <f t="shared" si="180"/>
        <v>14.79</v>
      </c>
      <c r="N414" s="244">
        <f t="shared" si="181"/>
        <v>14.8</v>
      </c>
      <c r="O414" s="46"/>
      <c r="P414" s="71">
        <v>1470</v>
      </c>
      <c r="Q414" s="241">
        <f t="shared" si="182"/>
        <v>55.47</v>
      </c>
      <c r="R414" s="245">
        <f t="shared" si="183"/>
        <v>55.5</v>
      </c>
      <c r="S414" s="46"/>
    </row>
    <row r="415" spans="1:16366" s="8" customFormat="1" ht="22.5" customHeight="1" x14ac:dyDescent="0.25">
      <c r="A415" s="66" t="s">
        <v>433</v>
      </c>
      <c r="B415" s="34" t="s">
        <v>586</v>
      </c>
      <c r="C415" s="167" t="s">
        <v>434</v>
      </c>
      <c r="D415" s="187" t="s">
        <v>563</v>
      </c>
      <c r="E415" s="207">
        <v>30000</v>
      </c>
      <c r="F415" s="207">
        <f t="shared" si="178"/>
        <v>1132</v>
      </c>
      <c r="G415" s="44"/>
      <c r="H415" s="174">
        <v>0.05</v>
      </c>
      <c r="I415" s="185">
        <v>20000</v>
      </c>
      <c r="J415" s="207">
        <f t="shared" si="179"/>
        <v>755</v>
      </c>
      <c r="K415" s="217"/>
      <c r="L415" s="71">
        <v>392</v>
      </c>
      <c r="M415" s="241">
        <f t="shared" si="180"/>
        <v>14.79</v>
      </c>
      <c r="N415" s="244">
        <f t="shared" si="181"/>
        <v>14.8</v>
      </c>
      <c r="O415" s="46"/>
      <c r="P415" s="71">
        <v>1470</v>
      </c>
      <c r="Q415" s="241">
        <f t="shared" si="182"/>
        <v>55.47</v>
      </c>
      <c r="R415" s="245">
        <f t="shared" si="183"/>
        <v>55.5</v>
      </c>
      <c r="S415" s="46"/>
    </row>
    <row r="416" spans="1:16366" s="8" customFormat="1" ht="22.5" customHeight="1" x14ac:dyDescent="0.2">
      <c r="A416" s="66" t="s">
        <v>435</v>
      </c>
      <c r="B416" s="34" t="s">
        <v>436</v>
      </c>
      <c r="C416" s="183" t="s">
        <v>1031</v>
      </c>
      <c r="D416" s="347" t="s">
        <v>1094</v>
      </c>
      <c r="E416" s="356"/>
      <c r="F416" s="349"/>
      <c r="G416" s="63"/>
      <c r="H416" s="63"/>
      <c r="I416" s="63"/>
      <c r="J416" s="63"/>
      <c r="K416" s="63"/>
      <c r="L416" s="71">
        <v>425</v>
      </c>
      <c r="M416" s="241">
        <f t="shared" si="180"/>
        <v>16.04</v>
      </c>
      <c r="N416" s="244">
        <f t="shared" si="181"/>
        <v>16.100000000000001</v>
      </c>
      <c r="O416" s="46"/>
      <c r="P416" s="71">
        <v>1525</v>
      </c>
      <c r="Q416" s="241">
        <f t="shared" si="182"/>
        <v>57.55</v>
      </c>
      <c r="R416" s="245">
        <f t="shared" si="183"/>
        <v>57.6</v>
      </c>
      <c r="S416" s="46"/>
    </row>
    <row r="417" spans="1:19" s="8" customFormat="1" ht="22.5" customHeight="1" x14ac:dyDescent="0.25">
      <c r="A417" s="67" t="s">
        <v>437</v>
      </c>
      <c r="B417" s="34" t="s">
        <v>438</v>
      </c>
      <c r="C417" s="183" t="s">
        <v>1031</v>
      </c>
      <c r="D417" s="187" t="s">
        <v>563</v>
      </c>
      <c r="E417" s="207">
        <v>16800</v>
      </c>
      <c r="F417" s="207">
        <f t="shared" si="178"/>
        <v>634</v>
      </c>
      <c r="G417" s="44"/>
      <c r="H417" s="174">
        <v>0.05</v>
      </c>
      <c r="I417" s="185">
        <v>11200</v>
      </c>
      <c r="J417" s="207">
        <f t="shared" ref="J417:J418" si="184">I417/$E$20</f>
        <v>423</v>
      </c>
      <c r="K417" s="217"/>
      <c r="L417" s="74">
        <v>213</v>
      </c>
      <c r="M417" s="241">
        <f t="shared" si="180"/>
        <v>8.0399999999999991</v>
      </c>
      <c r="N417" s="244">
        <f t="shared" si="181"/>
        <v>8.1</v>
      </c>
      <c r="O417" s="46"/>
      <c r="P417" s="74">
        <v>819</v>
      </c>
      <c r="Q417" s="241">
        <f t="shared" si="182"/>
        <v>30.91</v>
      </c>
      <c r="R417" s="245">
        <f t="shared" si="183"/>
        <v>31</v>
      </c>
      <c r="S417" s="46"/>
    </row>
    <row r="418" spans="1:19" s="8" customFormat="1" ht="22.5" customHeight="1" x14ac:dyDescent="0.25">
      <c r="A418" s="66" t="s">
        <v>439</v>
      </c>
      <c r="B418" s="34" t="s">
        <v>440</v>
      </c>
      <c r="C418" s="183" t="s">
        <v>1032</v>
      </c>
      <c r="D418" s="187" t="s">
        <v>563</v>
      </c>
      <c r="E418" s="207">
        <v>28950</v>
      </c>
      <c r="F418" s="207">
        <f t="shared" si="178"/>
        <v>1092</v>
      </c>
      <c r="G418" s="44"/>
      <c r="H418" s="174">
        <v>0.05</v>
      </c>
      <c r="I418" s="185">
        <v>19300</v>
      </c>
      <c r="J418" s="207">
        <f t="shared" si="184"/>
        <v>728</v>
      </c>
      <c r="K418" s="217"/>
      <c r="L418" s="186"/>
      <c r="M418" s="186"/>
      <c r="N418" s="186"/>
      <c r="O418" s="186"/>
      <c r="P418" s="186"/>
      <c r="Q418" s="186"/>
      <c r="R418" s="186"/>
      <c r="S418" s="186"/>
    </row>
    <row r="419" spans="1:19" s="8" customFormat="1" ht="22.5" customHeight="1" x14ac:dyDescent="0.2">
      <c r="A419" s="66" t="s">
        <v>441</v>
      </c>
      <c r="B419" s="34" t="s">
        <v>442</v>
      </c>
      <c r="C419" s="183" t="s">
        <v>1032</v>
      </c>
      <c r="D419" s="347" t="s">
        <v>1094</v>
      </c>
      <c r="E419" s="348"/>
      <c r="F419" s="349"/>
      <c r="G419" s="63"/>
      <c r="H419" s="63"/>
      <c r="I419" s="63"/>
      <c r="J419" s="63"/>
      <c r="K419" s="63"/>
      <c r="L419" s="71">
        <v>358.44</v>
      </c>
      <c r="M419" s="241">
        <f>L419/$E$20</f>
        <v>13.53</v>
      </c>
      <c r="N419" s="244">
        <f t="shared" ref="N419:N421" si="185">ROUNDUP(M419,1)</f>
        <v>13.6</v>
      </c>
      <c r="O419" s="46"/>
      <c r="P419" s="71">
        <v>1346.21</v>
      </c>
      <c r="Q419" s="241">
        <f t="shared" ref="Q419:Q421" si="186">P419/$E$20</f>
        <v>50.8</v>
      </c>
      <c r="R419" s="245">
        <f t="shared" ref="R419:R421" si="187">ROUNDUP(Q419,1)</f>
        <v>50.8</v>
      </c>
      <c r="S419" s="46"/>
    </row>
    <row r="420" spans="1:19" s="8" customFormat="1" ht="22.5" customHeight="1" x14ac:dyDescent="0.25">
      <c r="A420" s="66" t="s">
        <v>443</v>
      </c>
      <c r="B420" s="34" t="s">
        <v>444</v>
      </c>
      <c r="C420" s="183" t="s">
        <v>1032</v>
      </c>
      <c r="D420" s="187" t="s">
        <v>563</v>
      </c>
      <c r="E420" s="207">
        <v>24750</v>
      </c>
      <c r="F420" s="207">
        <f t="shared" si="178"/>
        <v>934</v>
      </c>
      <c r="G420" s="44"/>
      <c r="H420" s="174">
        <v>0.05</v>
      </c>
      <c r="I420" s="185">
        <v>16500</v>
      </c>
      <c r="J420" s="207">
        <f t="shared" ref="J420:J421" si="188">I420/$E$20</f>
        <v>623</v>
      </c>
      <c r="K420" s="217"/>
      <c r="L420" s="71">
        <v>336</v>
      </c>
      <c r="M420" s="241">
        <f>L420/$E$20</f>
        <v>12.68</v>
      </c>
      <c r="N420" s="244">
        <f t="shared" si="185"/>
        <v>12.7</v>
      </c>
      <c r="O420" s="46"/>
      <c r="P420" s="71">
        <v>1263.81</v>
      </c>
      <c r="Q420" s="241">
        <f t="shared" si="186"/>
        <v>47.69</v>
      </c>
      <c r="R420" s="245">
        <f t="shared" si="187"/>
        <v>47.7</v>
      </c>
      <c r="S420" s="46"/>
    </row>
    <row r="421" spans="1:19" s="8" customFormat="1" ht="22.5" customHeight="1" x14ac:dyDescent="0.25">
      <c r="A421" s="66" t="s">
        <v>445</v>
      </c>
      <c r="B421" s="34" t="s">
        <v>446</v>
      </c>
      <c r="C421" s="183" t="s">
        <v>1033</v>
      </c>
      <c r="D421" s="187" t="s">
        <v>563</v>
      </c>
      <c r="E421" s="207">
        <v>28950</v>
      </c>
      <c r="F421" s="207">
        <f t="shared" si="178"/>
        <v>1092</v>
      </c>
      <c r="G421" s="44"/>
      <c r="H421" s="174">
        <v>0.05</v>
      </c>
      <c r="I421" s="185">
        <v>19300</v>
      </c>
      <c r="J421" s="207">
        <f t="shared" si="188"/>
        <v>728</v>
      </c>
      <c r="K421" s="217"/>
      <c r="L421" s="71">
        <v>390.37</v>
      </c>
      <c r="M421" s="241">
        <f>L421/$E$20</f>
        <v>14.73</v>
      </c>
      <c r="N421" s="244">
        <f t="shared" si="185"/>
        <v>14.8</v>
      </c>
      <c r="O421" s="46"/>
      <c r="P421" s="71">
        <v>1451.27</v>
      </c>
      <c r="Q421" s="241">
        <f t="shared" si="186"/>
        <v>54.76</v>
      </c>
      <c r="R421" s="245">
        <f t="shared" si="187"/>
        <v>54.8</v>
      </c>
      <c r="S421" s="46"/>
    </row>
    <row r="422" spans="1:19" s="8" customFormat="1" ht="22.5" customHeight="1" x14ac:dyDescent="0.25">
      <c r="A422" s="92"/>
      <c r="B422" s="93" t="s">
        <v>1034</v>
      </c>
      <c r="C422" s="353"/>
      <c r="D422" s="354"/>
      <c r="E422" s="354"/>
      <c r="F422" s="354"/>
      <c r="G422" s="354"/>
      <c r="H422" s="354"/>
      <c r="I422" s="220"/>
      <c r="J422" s="220"/>
      <c r="K422" s="94"/>
      <c r="L422" s="146" t="s">
        <v>647</v>
      </c>
      <c r="M422" s="146" t="s">
        <v>647</v>
      </c>
      <c r="N422" s="146" t="s">
        <v>647</v>
      </c>
      <c r="O422" s="122"/>
      <c r="P422" s="157" t="s">
        <v>593</v>
      </c>
      <c r="Q422" s="157" t="s">
        <v>593</v>
      </c>
      <c r="R422" s="157" t="s">
        <v>593</v>
      </c>
      <c r="S422" s="122"/>
    </row>
    <row r="423" spans="1:19" s="9" customFormat="1" ht="22.5" customHeight="1" x14ac:dyDescent="0.25">
      <c r="A423" s="41" t="s">
        <v>447</v>
      </c>
      <c r="B423" s="58" t="s">
        <v>1109</v>
      </c>
      <c r="C423" s="183" t="s">
        <v>1110</v>
      </c>
      <c r="D423" s="50" t="s">
        <v>738</v>
      </c>
      <c r="E423" s="207">
        <v>3650</v>
      </c>
      <c r="F423" s="207">
        <f t="shared" si="178"/>
        <v>138</v>
      </c>
      <c r="G423" s="44"/>
      <c r="H423" s="62">
        <v>0.1</v>
      </c>
      <c r="I423" s="185">
        <v>2430</v>
      </c>
      <c r="J423" s="207">
        <f t="shared" ref="J423:J427" si="189">I423/$E$20</f>
        <v>92</v>
      </c>
      <c r="K423" s="217"/>
      <c r="L423" s="48"/>
      <c r="M423" s="186"/>
      <c r="N423" s="186"/>
      <c r="O423" s="48"/>
      <c r="P423" s="48"/>
      <c r="Q423" s="186"/>
      <c r="R423" s="186"/>
      <c r="S423" s="48"/>
    </row>
    <row r="424" spans="1:19" ht="22.5" customHeight="1" x14ac:dyDescent="0.25">
      <c r="A424" s="41" t="s">
        <v>448</v>
      </c>
      <c r="B424" s="58" t="s">
        <v>449</v>
      </c>
      <c r="C424" s="183" t="s">
        <v>1031</v>
      </c>
      <c r="D424" s="187" t="s">
        <v>738</v>
      </c>
      <c r="E424" s="207">
        <v>3650</v>
      </c>
      <c r="F424" s="207">
        <f t="shared" si="178"/>
        <v>138</v>
      </c>
      <c r="G424" s="44"/>
      <c r="H424" s="62">
        <v>0.1</v>
      </c>
      <c r="I424" s="185">
        <v>2430</v>
      </c>
      <c r="J424" s="207">
        <f t="shared" si="189"/>
        <v>92</v>
      </c>
      <c r="K424" s="217"/>
      <c r="L424" s="74">
        <v>55</v>
      </c>
      <c r="M424" s="241">
        <f>L424/$E$20</f>
        <v>2.08</v>
      </c>
      <c r="N424" s="244">
        <f t="shared" ref="N424" si="190">ROUNDUP(M424,1)</f>
        <v>2.1</v>
      </c>
      <c r="O424" s="46"/>
      <c r="P424" s="74">
        <v>202</v>
      </c>
      <c r="Q424" s="241">
        <f>P424/$E$20</f>
        <v>7.62</v>
      </c>
      <c r="R424" s="245">
        <f t="shared" ref="R424" si="191">ROUNDUP(Q424,1)</f>
        <v>7.7</v>
      </c>
      <c r="S424" s="46"/>
    </row>
    <row r="425" spans="1:19" ht="22.5" customHeight="1" x14ac:dyDescent="0.25">
      <c r="A425" s="41">
        <v>67641</v>
      </c>
      <c r="B425" s="58" t="s">
        <v>450</v>
      </c>
      <c r="C425" s="183" t="s">
        <v>1035</v>
      </c>
      <c r="D425" s="187" t="s">
        <v>738</v>
      </c>
      <c r="E425" s="207">
        <v>3650</v>
      </c>
      <c r="F425" s="207">
        <f t="shared" si="178"/>
        <v>138</v>
      </c>
      <c r="G425" s="44"/>
      <c r="H425" s="62">
        <v>0.1</v>
      </c>
      <c r="I425" s="185">
        <v>2430</v>
      </c>
      <c r="J425" s="207">
        <f t="shared" si="189"/>
        <v>92</v>
      </c>
      <c r="K425" s="217"/>
      <c r="L425" s="48"/>
      <c r="M425" s="186"/>
      <c r="N425" s="186"/>
      <c r="O425" s="48"/>
      <c r="P425" s="48"/>
      <c r="Q425" s="186"/>
      <c r="R425" s="186"/>
      <c r="S425" s="48"/>
    </row>
    <row r="426" spans="1:19" ht="22.5" customHeight="1" x14ac:dyDescent="0.25">
      <c r="A426" s="41" t="s">
        <v>451</v>
      </c>
      <c r="B426" s="34" t="s">
        <v>452</v>
      </c>
      <c r="C426" s="183" t="s">
        <v>1036</v>
      </c>
      <c r="D426" s="187" t="s">
        <v>738</v>
      </c>
      <c r="E426" s="207">
        <v>3650</v>
      </c>
      <c r="F426" s="207">
        <f t="shared" si="178"/>
        <v>138</v>
      </c>
      <c r="G426" s="44"/>
      <c r="H426" s="62">
        <v>0.1</v>
      </c>
      <c r="I426" s="185">
        <v>2430</v>
      </c>
      <c r="J426" s="207">
        <f t="shared" si="189"/>
        <v>92</v>
      </c>
      <c r="K426" s="217"/>
      <c r="L426" s="74">
        <v>55</v>
      </c>
      <c r="M426" s="241">
        <f>L426/$E$20</f>
        <v>2.08</v>
      </c>
      <c r="N426" s="244">
        <f t="shared" ref="N426" si="192">ROUNDUP(M426,1)</f>
        <v>2.1</v>
      </c>
      <c r="O426" s="46"/>
      <c r="P426" s="74">
        <v>202</v>
      </c>
      <c r="Q426" s="241">
        <f>P426/$E$20</f>
        <v>7.62</v>
      </c>
      <c r="R426" s="245">
        <f t="shared" ref="R426" si="193">ROUNDUP(Q426,1)</f>
        <v>7.7</v>
      </c>
      <c r="S426" s="46"/>
    </row>
    <row r="427" spans="1:19" ht="22.5" customHeight="1" x14ac:dyDescent="0.25">
      <c r="A427" s="41" t="s">
        <v>453</v>
      </c>
      <c r="B427" s="34" t="s">
        <v>454</v>
      </c>
      <c r="C427" s="183" t="s">
        <v>1032</v>
      </c>
      <c r="D427" s="187" t="s">
        <v>738</v>
      </c>
      <c r="E427" s="207">
        <v>3650</v>
      </c>
      <c r="F427" s="207">
        <f t="shared" si="178"/>
        <v>138</v>
      </c>
      <c r="G427" s="44"/>
      <c r="H427" s="62">
        <v>0.1</v>
      </c>
      <c r="I427" s="185">
        <v>2430</v>
      </c>
      <c r="J427" s="207">
        <f t="shared" si="189"/>
        <v>92</v>
      </c>
      <c r="K427" s="217"/>
      <c r="L427" s="48"/>
      <c r="M427" s="186"/>
      <c r="N427" s="186"/>
      <c r="O427" s="48"/>
      <c r="P427" s="48"/>
      <c r="Q427" s="186"/>
      <c r="R427" s="186"/>
      <c r="S427" s="48"/>
    </row>
    <row r="428" spans="1:19" ht="18" customHeight="1" x14ac:dyDescent="0.2">
      <c r="A428" s="119"/>
      <c r="B428" s="133" t="s">
        <v>1037</v>
      </c>
      <c r="C428" s="121" t="s">
        <v>7</v>
      </c>
      <c r="D428" s="121"/>
      <c r="E428" s="210"/>
      <c r="F428" s="210"/>
      <c r="G428" s="122"/>
      <c r="H428" s="122"/>
      <c r="I428" s="210"/>
      <c r="J428" s="210"/>
      <c r="K428" s="210"/>
      <c r="L428" s="123">
        <v>2500</v>
      </c>
      <c r="M428" s="123">
        <v>2500</v>
      </c>
      <c r="N428" s="123">
        <v>2500</v>
      </c>
      <c r="O428" s="145"/>
      <c r="P428" s="123">
        <v>10000</v>
      </c>
      <c r="Q428" s="123">
        <v>10000</v>
      </c>
      <c r="R428" s="123">
        <v>10000</v>
      </c>
      <c r="S428" s="123"/>
    </row>
    <row r="429" spans="1:19" ht="21.75" customHeight="1" x14ac:dyDescent="0.25">
      <c r="A429" s="95" t="s">
        <v>455</v>
      </c>
      <c r="B429" s="70" t="s">
        <v>587</v>
      </c>
      <c r="C429" s="183" t="s">
        <v>1038</v>
      </c>
      <c r="D429" s="187" t="s">
        <v>563</v>
      </c>
      <c r="E429" s="207">
        <v>16200</v>
      </c>
      <c r="F429" s="207">
        <f t="shared" si="178"/>
        <v>611</v>
      </c>
      <c r="G429" s="44"/>
      <c r="H429" s="174">
        <v>0.05</v>
      </c>
      <c r="I429" s="185">
        <v>10800</v>
      </c>
      <c r="J429" s="207">
        <f t="shared" ref="J429" si="194">I429/$E$20</f>
        <v>408</v>
      </c>
      <c r="K429" s="217"/>
      <c r="L429" s="71">
        <v>269</v>
      </c>
      <c r="M429" s="241">
        <f>L429/$E$20</f>
        <v>10.15</v>
      </c>
      <c r="N429" s="244">
        <f t="shared" ref="N429" si="195">ROUNDUP(M429,1)</f>
        <v>10.199999999999999</v>
      </c>
      <c r="O429" s="46"/>
      <c r="P429" s="70">
        <v>1009</v>
      </c>
      <c r="Q429" s="241">
        <f t="shared" ref="Q429" si="196">P429/$E$20</f>
        <v>38.08</v>
      </c>
      <c r="R429" s="245">
        <f t="shared" ref="R429" si="197">ROUNDUP(Q429,1)</f>
        <v>38.1</v>
      </c>
      <c r="S429" s="46"/>
    </row>
    <row r="430" spans="1:19" ht="21.75" customHeight="1" x14ac:dyDescent="0.2">
      <c r="A430" s="95"/>
      <c r="B430" s="96" t="s">
        <v>1039</v>
      </c>
      <c r="C430" s="190"/>
      <c r="D430" s="71"/>
      <c r="E430" s="71"/>
      <c r="F430" s="71"/>
      <c r="G430" s="71"/>
      <c r="H430" s="71"/>
      <c r="I430" s="71"/>
      <c r="J430" s="71"/>
      <c r="K430" s="71"/>
      <c r="L430" s="72"/>
      <c r="M430" s="72"/>
      <c r="N430" s="72"/>
      <c r="O430" s="88"/>
      <c r="P430" s="72"/>
      <c r="Q430" s="72"/>
      <c r="R430" s="72"/>
      <c r="S430" s="72"/>
    </row>
    <row r="431" spans="1:19" ht="21.75" customHeight="1" x14ac:dyDescent="0.25">
      <c r="A431" s="41" t="s">
        <v>456</v>
      </c>
      <c r="B431" s="58" t="s">
        <v>457</v>
      </c>
      <c r="C431" s="183" t="s">
        <v>1040</v>
      </c>
      <c r="D431" s="187" t="s">
        <v>738</v>
      </c>
      <c r="E431" s="207">
        <v>4490</v>
      </c>
      <c r="F431" s="207">
        <f t="shared" ref="F431:F433" si="198">E431/$E$20</f>
        <v>169</v>
      </c>
      <c r="G431" s="44"/>
      <c r="H431" s="62">
        <v>0.1</v>
      </c>
      <c r="I431" s="185">
        <v>2990</v>
      </c>
      <c r="J431" s="207">
        <f t="shared" ref="J431:J433" si="199">I431/$E$20</f>
        <v>113</v>
      </c>
      <c r="K431" s="217"/>
      <c r="L431" s="48"/>
      <c r="M431" s="186"/>
      <c r="N431" s="186"/>
      <c r="O431" s="48"/>
      <c r="P431" s="48"/>
      <c r="Q431" s="186"/>
      <c r="R431" s="186"/>
      <c r="S431" s="48"/>
    </row>
    <row r="432" spans="1:19" ht="21.75" customHeight="1" x14ac:dyDescent="0.25">
      <c r="A432" s="41" t="s">
        <v>458</v>
      </c>
      <c r="B432" s="58" t="s">
        <v>459</v>
      </c>
      <c r="C432" s="183" t="s">
        <v>1041</v>
      </c>
      <c r="D432" s="187" t="s">
        <v>738</v>
      </c>
      <c r="E432" s="207">
        <v>4110</v>
      </c>
      <c r="F432" s="207">
        <f t="shared" si="198"/>
        <v>155</v>
      </c>
      <c r="G432" s="44"/>
      <c r="H432" s="62">
        <v>0.1</v>
      </c>
      <c r="I432" s="185">
        <v>2740</v>
      </c>
      <c r="J432" s="207">
        <f t="shared" si="199"/>
        <v>103</v>
      </c>
      <c r="K432" s="217"/>
      <c r="L432" s="48"/>
      <c r="M432" s="186"/>
      <c r="N432" s="186"/>
      <c r="O432" s="48"/>
      <c r="P432" s="48"/>
      <c r="Q432" s="186"/>
      <c r="R432" s="186"/>
      <c r="S432" s="48"/>
    </row>
    <row r="433" spans="1:19" ht="21.75" customHeight="1" x14ac:dyDescent="0.25">
      <c r="A433" s="41" t="s">
        <v>460</v>
      </c>
      <c r="B433" s="58" t="s">
        <v>461</v>
      </c>
      <c r="C433" s="183" t="s">
        <v>1042</v>
      </c>
      <c r="D433" s="187" t="s">
        <v>738</v>
      </c>
      <c r="E433" s="207">
        <v>4190</v>
      </c>
      <c r="F433" s="207">
        <f t="shared" si="198"/>
        <v>158</v>
      </c>
      <c r="G433" s="44"/>
      <c r="H433" s="62">
        <v>0.1</v>
      </c>
      <c r="I433" s="185">
        <v>2790</v>
      </c>
      <c r="J433" s="207">
        <f t="shared" si="199"/>
        <v>105</v>
      </c>
      <c r="K433" s="217"/>
      <c r="L433" s="70">
        <v>59</v>
      </c>
      <c r="M433" s="241">
        <f>L433/$E$20</f>
        <v>2.23</v>
      </c>
      <c r="N433" s="244">
        <f t="shared" ref="N433" si="200">ROUNDUP(M433,1)</f>
        <v>2.2999999999999998</v>
      </c>
      <c r="O433" s="46"/>
      <c r="P433" s="70">
        <v>212</v>
      </c>
      <c r="Q433" s="241">
        <f>P433/$E$20</f>
        <v>8</v>
      </c>
      <c r="R433" s="245">
        <f t="shared" ref="R433" si="201">ROUNDUP(Q433,1)</f>
        <v>8</v>
      </c>
      <c r="S433" s="46"/>
    </row>
    <row r="434" spans="1:19" s="7" customFormat="1" ht="21.75" customHeight="1" x14ac:dyDescent="0.2">
      <c r="A434" s="119"/>
      <c r="B434" s="133" t="s">
        <v>1046</v>
      </c>
      <c r="C434" s="121" t="s">
        <v>462</v>
      </c>
      <c r="D434" s="121"/>
      <c r="E434" s="210"/>
      <c r="F434" s="210"/>
      <c r="G434" s="122"/>
      <c r="H434" s="122"/>
      <c r="I434" s="210"/>
      <c r="J434" s="210"/>
      <c r="K434" s="122"/>
      <c r="L434" s="123">
        <v>2500</v>
      </c>
      <c r="M434" s="123">
        <v>2500</v>
      </c>
      <c r="N434" s="123">
        <v>2500</v>
      </c>
      <c r="O434" s="145"/>
      <c r="P434" s="123">
        <v>10000</v>
      </c>
      <c r="Q434" s="123">
        <v>10000</v>
      </c>
      <c r="R434" s="123">
        <v>10000</v>
      </c>
      <c r="S434" s="123"/>
    </row>
    <row r="435" spans="1:19" ht="21.75" customHeight="1" x14ac:dyDescent="0.25">
      <c r="A435" s="41">
        <v>67701</v>
      </c>
      <c r="B435" s="58" t="s">
        <v>541</v>
      </c>
      <c r="C435" s="183" t="s">
        <v>1043</v>
      </c>
      <c r="D435" s="187" t="s">
        <v>738</v>
      </c>
      <c r="E435" s="207">
        <v>3980</v>
      </c>
      <c r="F435" s="207">
        <f t="shared" ref="F435:F438" si="202">E435/$E$20</f>
        <v>150</v>
      </c>
      <c r="G435" s="44"/>
      <c r="H435" s="62">
        <v>0.1</v>
      </c>
      <c r="I435" s="185">
        <v>2650</v>
      </c>
      <c r="J435" s="207">
        <f t="shared" ref="J435:J438" si="203">I435/$E$20</f>
        <v>100</v>
      </c>
      <c r="K435" s="217"/>
      <c r="L435" s="48"/>
      <c r="M435" s="186"/>
      <c r="N435" s="186"/>
      <c r="O435" s="48"/>
      <c r="P435" s="48"/>
      <c r="Q435" s="186"/>
      <c r="R435" s="186"/>
      <c r="S435" s="48"/>
    </row>
    <row r="436" spans="1:19" s="7" customFormat="1" ht="21.75" customHeight="1" x14ac:dyDescent="0.25">
      <c r="A436" s="41" t="s">
        <v>463</v>
      </c>
      <c r="B436" s="58" t="s">
        <v>464</v>
      </c>
      <c r="C436" s="183" t="s">
        <v>1043</v>
      </c>
      <c r="D436" s="187" t="s">
        <v>738</v>
      </c>
      <c r="E436" s="207">
        <v>3980</v>
      </c>
      <c r="F436" s="207">
        <f t="shared" si="202"/>
        <v>150</v>
      </c>
      <c r="G436" s="44"/>
      <c r="H436" s="62">
        <v>0.1</v>
      </c>
      <c r="I436" s="185">
        <v>2650</v>
      </c>
      <c r="J436" s="207">
        <f t="shared" si="203"/>
        <v>100</v>
      </c>
      <c r="K436" s="217"/>
      <c r="L436" s="48"/>
      <c r="M436" s="186"/>
      <c r="N436" s="186"/>
      <c r="O436" s="48"/>
      <c r="P436" s="48"/>
      <c r="Q436" s="186"/>
      <c r="R436" s="186"/>
      <c r="S436" s="48"/>
    </row>
    <row r="437" spans="1:19" ht="21.75" customHeight="1" x14ac:dyDescent="0.25">
      <c r="A437" s="41">
        <v>67796</v>
      </c>
      <c r="B437" s="58" t="s">
        <v>645</v>
      </c>
      <c r="C437" s="183" t="s">
        <v>1044</v>
      </c>
      <c r="D437" s="187" t="s">
        <v>563</v>
      </c>
      <c r="E437" s="207">
        <v>30600</v>
      </c>
      <c r="F437" s="207">
        <f t="shared" si="202"/>
        <v>1155</v>
      </c>
      <c r="G437" s="44"/>
      <c r="H437" s="174">
        <v>0.05</v>
      </c>
      <c r="I437" s="185">
        <v>20400</v>
      </c>
      <c r="J437" s="207">
        <f t="shared" si="203"/>
        <v>770</v>
      </c>
      <c r="K437" s="217"/>
      <c r="L437" s="190">
        <v>284</v>
      </c>
      <c r="M437" s="241">
        <f>L437/$E$20</f>
        <v>10.72</v>
      </c>
      <c r="N437" s="244">
        <f t="shared" ref="N437:N438" si="204">ROUNDUP(M437,1)</f>
        <v>10.8</v>
      </c>
      <c r="O437" s="46"/>
      <c r="P437" s="190">
        <v>1066.05</v>
      </c>
      <c r="Q437" s="241">
        <f t="shared" ref="Q437:Q438" si="205">P437/$E$20</f>
        <v>40.229999999999997</v>
      </c>
      <c r="R437" s="245">
        <f t="shared" ref="R437:R438" si="206">ROUNDUP(Q437,1)</f>
        <v>40.299999999999997</v>
      </c>
      <c r="S437" s="46"/>
    </row>
    <row r="438" spans="1:19" ht="21.75" customHeight="1" x14ac:dyDescent="0.25">
      <c r="A438" s="41" t="s">
        <v>465</v>
      </c>
      <c r="B438" s="58" t="s">
        <v>466</v>
      </c>
      <c r="C438" s="183" t="s">
        <v>1045</v>
      </c>
      <c r="D438" s="187" t="s">
        <v>563</v>
      </c>
      <c r="E438" s="207">
        <v>27300</v>
      </c>
      <c r="F438" s="207">
        <f t="shared" si="202"/>
        <v>1030</v>
      </c>
      <c r="G438" s="44"/>
      <c r="H438" s="174">
        <v>0.05</v>
      </c>
      <c r="I438" s="185">
        <v>18200</v>
      </c>
      <c r="J438" s="207">
        <f t="shared" si="203"/>
        <v>687</v>
      </c>
      <c r="K438" s="217"/>
      <c r="L438" s="190">
        <v>257.5</v>
      </c>
      <c r="M438" s="241">
        <f>L438/$E$20</f>
        <v>9.7200000000000006</v>
      </c>
      <c r="N438" s="244">
        <f t="shared" si="204"/>
        <v>9.8000000000000007</v>
      </c>
      <c r="O438" s="46"/>
      <c r="P438" s="190">
        <v>964.08</v>
      </c>
      <c r="Q438" s="241">
        <f t="shared" si="205"/>
        <v>36.380000000000003</v>
      </c>
      <c r="R438" s="245">
        <f t="shared" si="206"/>
        <v>36.4</v>
      </c>
      <c r="S438" s="46"/>
    </row>
    <row r="439" spans="1:19" ht="22.5" customHeight="1" x14ac:dyDescent="0.2">
      <c r="A439" s="119"/>
      <c r="B439" s="133" t="s">
        <v>1047</v>
      </c>
      <c r="C439" s="121" t="s">
        <v>462</v>
      </c>
      <c r="D439" s="121"/>
      <c r="E439" s="210"/>
      <c r="F439" s="210"/>
      <c r="G439" s="122"/>
      <c r="H439" s="122"/>
      <c r="I439" s="210"/>
      <c r="J439" s="210"/>
      <c r="K439" s="210"/>
      <c r="L439" s="144"/>
      <c r="M439" s="144"/>
      <c r="N439" s="144"/>
      <c r="O439" s="144"/>
      <c r="P439" s="144"/>
      <c r="Q439" s="144"/>
      <c r="R439" s="144"/>
      <c r="S439" s="144"/>
    </row>
    <row r="440" spans="1:19" ht="21.75" customHeight="1" x14ac:dyDescent="0.25">
      <c r="A440" s="41" t="s">
        <v>467</v>
      </c>
      <c r="B440" s="58" t="s">
        <v>468</v>
      </c>
      <c r="C440" s="58" t="s">
        <v>1048</v>
      </c>
      <c r="D440" s="187" t="s">
        <v>738</v>
      </c>
      <c r="E440" s="207">
        <v>4680</v>
      </c>
      <c r="F440" s="207">
        <f t="shared" ref="F440" si="207">E440/$E$20</f>
        <v>177</v>
      </c>
      <c r="G440" s="44"/>
      <c r="H440" s="62">
        <v>0.1</v>
      </c>
      <c r="I440" s="185">
        <v>3120</v>
      </c>
      <c r="J440" s="207">
        <f t="shared" ref="J440" si="208">I440/$E$20</f>
        <v>118</v>
      </c>
      <c r="K440" s="217"/>
      <c r="L440" s="48"/>
      <c r="M440" s="186"/>
      <c r="N440" s="186"/>
      <c r="O440" s="48"/>
      <c r="P440" s="48"/>
      <c r="Q440" s="186"/>
      <c r="R440" s="186"/>
      <c r="S440" s="48"/>
    </row>
    <row r="441" spans="1:19" ht="23.25" customHeight="1" x14ac:dyDescent="0.2">
      <c r="A441" s="119"/>
      <c r="B441" s="133" t="s">
        <v>1049</v>
      </c>
      <c r="C441" s="121" t="s">
        <v>469</v>
      </c>
      <c r="D441" s="121"/>
      <c r="E441" s="210"/>
      <c r="F441" s="210"/>
      <c r="G441" s="122"/>
      <c r="H441" s="122"/>
      <c r="I441" s="210"/>
      <c r="J441" s="210"/>
      <c r="K441" s="210"/>
      <c r="L441" s="144"/>
      <c r="M441" s="144"/>
      <c r="N441" s="144"/>
      <c r="O441" s="144"/>
      <c r="P441" s="144"/>
      <c r="Q441" s="144"/>
      <c r="R441" s="144"/>
      <c r="S441" s="144"/>
    </row>
    <row r="442" spans="1:19" ht="21.75" customHeight="1" x14ac:dyDescent="0.25">
      <c r="A442" s="41" t="s">
        <v>470</v>
      </c>
      <c r="B442" s="58" t="s">
        <v>471</v>
      </c>
      <c r="C442" s="183" t="s">
        <v>1050</v>
      </c>
      <c r="D442" s="50" t="s">
        <v>570</v>
      </c>
      <c r="E442" s="207">
        <v>290</v>
      </c>
      <c r="F442" s="239">
        <f t="shared" ref="F442:F449" si="209">E442/$E$20</f>
        <v>10.9</v>
      </c>
      <c r="G442" s="44"/>
      <c r="H442" s="62">
        <v>0.5</v>
      </c>
      <c r="I442" s="185">
        <v>190</v>
      </c>
      <c r="J442" s="239">
        <f t="shared" ref="J442:J449" si="210">I442/$E$20</f>
        <v>7.2</v>
      </c>
      <c r="K442" s="217"/>
      <c r="L442" s="48"/>
      <c r="M442" s="186"/>
      <c r="N442" s="186"/>
      <c r="O442" s="48"/>
      <c r="P442" s="48"/>
      <c r="Q442" s="186"/>
      <c r="R442" s="186"/>
      <c r="S442" s="48"/>
    </row>
    <row r="443" spans="1:19" s="7" customFormat="1" ht="21.75" customHeight="1" x14ac:dyDescent="0.25">
      <c r="A443" s="41" t="s">
        <v>472</v>
      </c>
      <c r="B443" s="58" t="s">
        <v>473</v>
      </c>
      <c r="C443" s="183" t="s">
        <v>1051</v>
      </c>
      <c r="D443" s="50" t="s">
        <v>570</v>
      </c>
      <c r="E443" s="207">
        <v>290</v>
      </c>
      <c r="F443" s="239">
        <f t="shared" si="209"/>
        <v>10.9</v>
      </c>
      <c r="G443" s="44"/>
      <c r="H443" s="62">
        <v>0.5</v>
      </c>
      <c r="I443" s="185">
        <v>190</v>
      </c>
      <c r="J443" s="239">
        <f t="shared" si="210"/>
        <v>7.2</v>
      </c>
      <c r="K443" s="217"/>
      <c r="L443" s="48"/>
      <c r="M443" s="186"/>
      <c r="N443" s="186"/>
      <c r="O443" s="48"/>
      <c r="P443" s="48"/>
      <c r="Q443" s="186"/>
      <c r="R443" s="186"/>
      <c r="S443" s="48"/>
    </row>
    <row r="444" spans="1:19" ht="21.75" customHeight="1" x14ac:dyDescent="0.25">
      <c r="A444" s="41" t="s">
        <v>474</v>
      </c>
      <c r="B444" s="58" t="s">
        <v>475</v>
      </c>
      <c r="C444" s="183" t="s">
        <v>1052</v>
      </c>
      <c r="D444" s="50" t="s">
        <v>570</v>
      </c>
      <c r="E444" s="207">
        <v>290</v>
      </c>
      <c r="F444" s="239">
        <f t="shared" si="209"/>
        <v>10.9</v>
      </c>
      <c r="G444" s="44"/>
      <c r="H444" s="62">
        <v>0.5</v>
      </c>
      <c r="I444" s="185">
        <v>190</v>
      </c>
      <c r="J444" s="239">
        <f t="shared" si="210"/>
        <v>7.2</v>
      </c>
      <c r="K444" s="217"/>
      <c r="L444" s="48"/>
      <c r="M444" s="186"/>
      <c r="N444" s="186"/>
      <c r="O444" s="48"/>
      <c r="P444" s="48"/>
      <c r="Q444" s="186"/>
      <c r="R444" s="186"/>
      <c r="S444" s="48"/>
    </row>
    <row r="445" spans="1:19" ht="21.75" customHeight="1" x14ac:dyDescent="0.25">
      <c r="A445" s="41" t="s">
        <v>476</v>
      </c>
      <c r="B445" s="58" t="s">
        <v>477</v>
      </c>
      <c r="C445" s="183" t="s">
        <v>1053</v>
      </c>
      <c r="D445" s="50" t="s">
        <v>570</v>
      </c>
      <c r="E445" s="207">
        <v>290</v>
      </c>
      <c r="F445" s="239">
        <f t="shared" si="209"/>
        <v>10.9</v>
      </c>
      <c r="G445" s="44"/>
      <c r="H445" s="62">
        <v>0.5</v>
      </c>
      <c r="I445" s="185">
        <v>190</v>
      </c>
      <c r="J445" s="239">
        <f t="shared" si="210"/>
        <v>7.2</v>
      </c>
      <c r="K445" s="217"/>
      <c r="L445" s="48"/>
      <c r="M445" s="186"/>
      <c r="N445" s="186"/>
      <c r="O445" s="48"/>
      <c r="P445" s="48"/>
      <c r="Q445" s="186"/>
      <c r="R445" s="186"/>
      <c r="S445" s="48"/>
    </row>
    <row r="446" spans="1:19" ht="21.75" customHeight="1" x14ac:dyDescent="0.25">
      <c r="A446" s="41" t="s">
        <v>478</v>
      </c>
      <c r="B446" s="58" t="s">
        <v>479</v>
      </c>
      <c r="C446" s="183" t="s">
        <v>1054</v>
      </c>
      <c r="D446" s="50" t="s">
        <v>570</v>
      </c>
      <c r="E446" s="207">
        <v>560</v>
      </c>
      <c r="F446" s="239">
        <f t="shared" si="209"/>
        <v>21.1</v>
      </c>
      <c r="G446" s="44"/>
      <c r="H446" s="62">
        <v>0.5</v>
      </c>
      <c r="I446" s="185">
        <v>370</v>
      </c>
      <c r="J446" s="239">
        <f t="shared" si="210"/>
        <v>14</v>
      </c>
      <c r="K446" s="217"/>
      <c r="L446" s="48"/>
      <c r="M446" s="186"/>
      <c r="N446" s="186"/>
      <c r="O446" s="48"/>
      <c r="P446" s="48"/>
      <c r="Q446" s="186"/>
      <c r="R446" s="186"/>
      <c r="S446" s="48"/>
    </row>
    <row r="447" spans="1:19" ht="21.75" customHeight="1" x14ac:dyDescent="0.25">
      <c r="A447" s="41" t="s">
        <v>480</v>
      </c>
      <c r="B447" s="58" t="s">
        <v>481</v>
      </c>
      <c r="C447" s="183" t="s">
        <v>1055</v>
      </c>
      <c r="D447" s="50" t="s">
        <v>570</v>
      </c>
      <c r="E447" s="207">
        <v>560</v>
      </c>
      <c r="F447" s="239">
        <f t="shared" si="209"/>
        <v>21.1</v>
      </c>
      <c r="G447" s="44"/>
      <c r="H447" s="62">
        <v>0.5</v>
      </c>
      <c r="I447" s="185">
        <v>370</v>
      </c>
      <c r="J447" s="239">
        <f t="shared" si="210"/>
        <v>14</v>
      </c>
      <c r="K447" s="217"/>
      <c r="L447" s="48"/>
      <c r="M447" s="186"/>
      <c r="N447" s="186"/>
      <c r="O447" s="48"/>
      <c r="P447" s="48"/>
      <c r="Q447" s="186"/>
      <c r="R447" s="186"/>
      <c r="S447" s="48"/>
    </row>
    <row r="448" spans="1:19" ht="21.75" customHeight="1" x14ac:dyDescent="0.25">
      <c r="A448" s="41" t="s">
        <v>482</v>
      </c>
      <c r="B448" s="34" t="s">
        <v>483</v>
      </c>
      <c r="C448" s="183" t="s">
        <v>1056</v>
      </c>
      <c r="D448" s="50" t="s">
        <v>570</v>
      </c>
      <c r="E448" s="207">
        <v>560</v>
      </c>
      <c r="F448" s="239">
        <f t="shared" si="209"/>
        <v>21.1</v>
      </c>
      <c r="G448" s="44"/>
      <c r="H448" s="62">
        <v>0.5</v>
      </c>
      <c r="I448" s="185">
        <v>370</v>
      </c>
      <c r="J448" s="239">
        <f t="shared" si="210"/>
        <v>14</v>
      </c>
      <c r="K448" s="217"/>
      <c r="L448" s="48"/>
      <c r="M448" s="186"/>
      <c r="N448" s="186"/>
      <c r="O448" s="48"/>
      <c r="P448" s="48"/>
      <c r="Q448" s="186"/>
      <c r="R448" s="186"/>
      <c r="S448" s="48"/>
    </row>
    <row r="449" spans="1:19" ht="24" customHeight="1" x14ac:dyDescent="0.25">
      <c r="A449" s="41" t="s">
        <v>484</v>
      </c>
      <c r="B449" s="34" t="s">
        <v>485</v>
      </c>
      <c r="C449" s="183" t="s">
        <v>1057</v>
      </c>
      <c r="D449" s="50" t="s">
        <v>570</v>
      </c>
      <c r="E449" s="207">
        <v>560</v>
      </c>
      <c r="F449" s="239">
        <f t="shared" si="209"/>
        <v>21.1</v>
      </c>
      <c r="G449" s="44"/>
      <c r="H449" s="62">
        <v>0.5</v>
      </c>
      <c r="I449" s="185">
        <v>370</v>
      </c>
      <c r="J449" s="239">
        <f t="shared" si="210"/>
        <v>14</v>
      </c>
      <c r="K449" s="217"/>
      <c r="L449" s="48"/>
      <c r="M449" s="186"/>
      <c r="N449" s="186"/>
      <c r="O449" s="48"/>
      <c r="P449" s="48"/>
      <c r="Q449" s="186"/>
      <c r="R449" s="186"/>
      <c r="S449" s="48"/>
    </row>
    <row r="450" spans="1:19" ht="20.25" customHeight="1" x14ac:dyDescent="0.2">
      <c r="A450" s="119"/>
      <c r="B450" s="133" t="s">
        <v>1058</v>
      </c>
      <c r="C450" s="121" t="s">
        <v>486</v>
      </c>
      <c r="D450" s="121"/>
      <c r="E450" s="210"/>
      <c r="F450" s="210"/>
      <c r="G450" s="122"/>
      <c r="H450" s="122"/>
      <c r="I450" s="210"/>
      <c r="J450" s="210"/>
      <c r="K450" s="210"/>
      <c r="L450" s="144"/>
      <c r="M450" s="144"/>
      <c r="N450" s="144"/>
      <c r="O450" s="144"/>
      <c r="P450" s="144"/>
      <c r="Q450" s="144"/>
      <c r="R450" s="144"/>
      <c r="S450" s="144"/>
    </row>
    <row r="451" spans="1:19" ht="20.25" customHeight="1" x14ac:dyDescent="0.25">
      <c r="A451" s="41" t="s">
        <v>487</v>
      </c>
      <c r="B451" s="34" t="s">
        <v>488</v>
      </c>
      <c r="C451" s="183" t="s">
        <v>1059</v>
      </c>
      <c r="D451" s="50" t="s">
        <v>571</v>
      </c>
      <c r="E451" s="207">
        <v>13440</v>
      </c>
      <c r="F451" s="207">
        <f t="shared" ref="F451" si="211">E451/$E$20</f>
        <v>507</v>
      </c>
      <c r="G451" s="44"/>
      <c r="H451" s="62">
        <v>0.05</v>
      </c>
      <c r="I451" s="185">
        <v>8960</v>
      </c>
      <c r="J451" s="207">
        <f t="shared" ref="J451" si="212">I451/$E$20</f>
        <v>338</v>
      </c>
      <c r="K451" s="217"/>
      <c r="L451" s="48"/>
      <c r="M451" s="186"/>
      <c r="N451" s="186"/>
      <c r="O451" s="48"/>
      <c r="P451" s="48"/>
      <c r="Q451" s="186"/>
      <c r="R451" s="186"/>
      <c r="S451" s="48"/>
    </row>
    <row r="452" spans="1:19" ht="17.25" customHeight="1" x14ac:dyDescent="0.2">
      <c r="A452" s="119"/>
      <c r="B452" s="133" t="s">
        <v>1060</v>
      </c>
      <c r="C452" s="209" t="s">
        <v>489</v>
      </c>
      <c r="D452" s="121"/>
      <c r="E452" s="210"/>
      <c r="F452" s="210"/>
      <c r="G452" s="122"/>
      <c r="H452" s="122"/>
      <c r="I452" s="210"/>
      <c r="J452" s="210"/>
      <c r="K452" s="210"/>
      <c r="L452" s="158" t="s">
        <v>490</v>
      </c>
      <c r="M452" s="158" t="s">
        <v>490</v>
      </c>
      <c r="N452" s="158" t="s">
        <v>490</v>
      </c>
      <c r="O452" s="144"/>
      <c r="P452" s="144"/>
      <c r="Q452" s="144"/>
      <c r="R452" s="144"/>
      <c r="S452" s="144"/>
    </row>
    <row r="453" spans="1:19" ht="17.25" customHeight="1" x14ac:dyDescent="0.25">
      <c r="A453" s="41">
        <v>68706</v>
      </c>
      <c r="B453" s="58" t="s">
        <v>576</v>
      </c>
      <c r="C453" s="183" t="s">
        <v>1111</v>
      </c>
      <c r="D453" s="113" t="s">
        <v>584</v>
      </c>
      <c r="E453" s="207">
        <v>86</v>
      </c>
      <c r="F453" s="239">
        <f t="shared" ref="F453:F457" si="213">E453/$E$20</f>
        <v>3.2</v>
      </c>
      <c r="G453" s="44"/>
      <c r="H453" s="106">
        <v>1</v>
      </c>
      <c r="I453" s="185">
        <v>57</v>
      </c>
      <c r="J453" s="239">
        <f t="shared" ref="J453:J464" si="214">I453/$E$20</f>
        <v>2.2000000000000002</v>
      </c>
      <c r="K453" s="217"/>
      <c r="L453" s="175">
        <v>22</v>
      </c>
      <c r="M453" s="241">
        <f>L453/$E$20</f>
        <v>0.83</v>
      </c>
      <c r="N453" s="244">
        <v>0.8</v>
      </c>
      <c r="O453" s="46"/>
      <c r="P453" s="48"/>
      <c r="Q453" s="186"/>
      <c r="R453" s="186"/>
      <c r="S453" s="48"/>
    </row>
    <row r="454" spans="1:19" s="181" customFormat="1" ht="17.25" customHeight="1" x14ac:dyDescent="0.25">
      <c r="A454" s="41" t="s">
        <v>491</v>
      </c>
      <c r="B454" s="58" t="s">
        <v>251</v>
      </c>
      <c r="C454" s="183" t="s">
        <v>780</v>
      </c>
      <c r="D454" s="113" t="s">
        <v>584</v>
      </c>
      <c r="E454" s="207">
        <v>86</v>
      </c>
      <c r="F454" s="239">
        <f t="shared" si="213"/>
        <v>3.2</v>
      </c>
      <c r="G454" s="44"/>
      <c r="H454" s="106">
        <v>1</v>
      </c>
      <c r="I454" s="185">
        <v>57</v>
      </c>
      <c r="J454" s="239">
        <f t="shared" si="214"/>
        <v>2.2000000000000002</v>
      </c>
      <c r="K454" s="217"/>
      <c r="L454" s="63"/>
      <c r="M454" s="63"/>
      <c r="N454" s="63"/>
      <c r="O454" s="48"/>
      <c r="P454" s="48"/>
      <c r="Q454" s="186"/>
      <c r="R454" s="186"/>
      <c r="S454" s="48"/>
    </row>
    <row r="455" spans="1:19" ht="17.25" customHeight="1" x14ac:dyDescent="0.25">
      <c r="A455" s="41" t="s">
        <v>492</v>
      </c>
      <c r="B455" s="58" t="s">
        <v>493</v>
      </c>
      <c r="C455" s="183" t="s">
        <v>1061</v>
      </c>
      <c r="D455" s="113" t="s">
        <v>584</v>
      </c>
      <c r="E455" s="207">
        <v>74</v>
      </c>
      <c r="F455" s="239">
        <f t="shared" si="213"/>
        <v>2.8</v>
      </c>
      <c r="G455" s="44"/>
      <c r="H455" s="106">
        <v>1</v>
      </c>
      <c r="I455" s="185">
        <v>49</v>
      </c>
      <c r="J455" s="239">
        <f t="shared" si="214"/>
        <v>1.8</v>
      </c>
      <c r="K455" s="217"/>
      <c r="L455" s="175">
        <v>22</v>
      </c>
      <c r="M455" s="241">
        <f>L455/$E$20</f>
        <v>0.83</v>
      </c>
      <c r="N455" s="244">
        <v>0.8</v>
      </c>
      <c r="O455" s="46"/>
      <c r="P455" s="48"/>
      <c r="Q455" s="186"/>
      <c r="R455" s="186"/>
      <c r="S455" s="48"/>
    </row>
    <row r="456" spans="1:19" ht="17.25" customHeight="1" x14ac:dyDescent="0.25">
      <c r="A456" s="41" t="s">
        <v>494</v>
      </c>
      <c r="B456" s="58" t="s">
        <v>495</v>
      </c>
      <c r="C456" s="183" t="s">
        <v>496</v>
      </c>
      <c r="D456" s="113" t="s">
        <v>584</v>
      </c>
      <c r="E456" s="207">
        <v>86</v>
      </c>
      <c r="F456" s="239">
        <f t="shared" si="213"/>
        <v>3.2</v>
      </c>
      <c r="G456" s="44"/>
      <c r="H456" s="106">
        <v>1</v>
      </c>
      <c r="I456" s="185">
        <v>57</v>
      </c>
      <c r="J456" s="239">
        <f t="shared" si="214"/>
        <v>2.2000000000000002</v>
      </c>
      <c r="K456" s="217"/>
      <c r="L456" s="48"/>
      <c r="M456" s="186"/>
      <c r="N456" s="186"/>
      <c r="O456" s="48"/>
      <c r="P456" s="48"/>
      <c r="Q456" s="186"/>
      <c r="R456" s="186"/>
      <c r="S456" s="48"/>
    </row>
    <row r="457" spans="1:19" ht="17.25" customHeight="1" x14ac:dyDescent="0.25">
      <c r="A457" s="41">
        <v>68797</v>
      </c>
      <c r="B457" s="58" t="s">
        <v>695</v>
      </c>
      <c r="C457" s="58" t="s">
        <v>496</v>
      </c>
      <c r="D457" s="113" t="s">
        <v>584</v>
      </c>
      <c r="E457" s="207">
        <v>164</v>
      </c>
      <c r="F457" s="239">
        <f t="shared" si="213"/>
        <v>6.2</v>
      </c>
      <c r="G457" s="44"/>
      <c r="H457" s="106">
        <v>1</v>
      </c>
      <c r="I457" s="185">
        <v>109</v>
      </c>
      <c r="J457" s="239">
        <f t="shared" si="214"/>
        <v>4.0999999999999996</v>
      </c>
      <c r="K457" s="217"/>
      <c r="L457" s="48"/>
      <c r="M457" s="186"/>
      <c r="N457" s="186"/>
      <c r="O457" s="48"/>
      <c r="P457" s="48"/>
      <c r="Q457" s="186"/>
      <c r="R457" s="186"/>
      <c r="S457" s="48"/>
    </row>
    <row r="458" spans="1:19" ht="17.25" customHeight="1" x14ac:dyDescent="0.2">
      <c r="A458" s="132"/>
      <c r="B458" s="133" t="s">
        <v>1062</v>
      </c>
      <c r="C458" s="209" t="s">
        <v>345</v>
      </c>
      <c r="D458" s="159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44"/>
      <c r="P458" s="144"/>
      <c r="Q458" s="144"/>
      <c r="R458" s="144"/>
      <c r="S458" s="144"/>
    </row>
    <row r="459" spans="1:19" ht="19.5" customHeight="1" x14ac:dyDescent="0.2">
      <c r="A459" s="182" t="s">
        <v>497</v>
      </c>
      <c r="B459" s="167" t="s">
        <v>747</v>
      </c>
      <c r="C459" s="183" t="s">
        <v>684</v>
      </c>
      <c r="D459" s="97">
        <v>1</v>
      </c>
      <c r="E459" s="207"/>
      <c r="F459" s="207"/>
      <c r="G459" s="184"/>
      <c r="H459" s="184"/>
      <c r="I459" s="185">
        <v>170</v>
      </c>
      <c r="J459" s="239">
        <f t="shared" si="214"/>
        <v>6.4</v>
      </c>
      <c r="K459" s="217"/>
      <c r="L459" s="186"/>
      <c r="M459" s="186"/>
      <c r="N459" s="186"/>
      <c r="O459" s="186"/>
      <c r="P459" s="186"/>
      <c r="Q459" s="186"/>
      <c r="R459" s="186"/>
      <c r="S459" s="186"/>
    </row>
    <row r="460" spans="1:19" ht="19.5" customHeight="1" x14ac:dyDescent="0.2">
      <c r="A460" s="182" t="s">
        <v>499</v>
      </c>
      <c r="B460" s="167" t="s">
        <v>747</v>
      </c>
      <c r="C460" s="183" t="s">
        <v>1063</v>
      </c>
      <c r="D460" s="97" t="s">
        <v>17</v>
      </c>
      <c r="E460" s="207"/>
      <c r="F460" s="207"/>
      <c r="G460" s="184"/>
      <c r="H460" s="184"/>
      <c r="I460" s="185">
        <v>46</v>
      </c>
      <c r="J460" s="239">
        <f t="shared" si="214"/>
        <v>1.7</v>
      </c>
      <c r="K460" s="217"/>
      <c r="L460" s="186"/>
      <c r="M460" s="186"/>
      <c r="N460" s="186"/>
      <c r="O460" s="186"/>
      <c r="P460" s="186"/>
      <c r="Q460" s="186"/>
      <c r="R460" s="186"/>
      <c r="S460" s="186"/>
    </row>
    <row r="461" spans="1:19" ht="19.5" customHeight="1" x14ac:dyDescent="0.2">
      <c r="A461" s="182" t="s">
        <v>500</v>
      </c>
      <c r="B461" s="167" t="s">
        <v>747</v>
      </c>
      <c r="C461" s="183" t="s">
        <v>1064</v>
      </c>
      <c r="D461" s="97" t="s">
        <v>17</v>
      </c>
      <c r="E461" s="207"/>
      <c r="F461" s="207"/>
      <c r="G461" s="184"/>
      <c r="H461" s="184"/>
      <c r="I461" s="185">
        <v>88</v>
      </c>
      <c r="J461" s="239">
        <f t="shared" si="214"/>
        <v>3.3</v>
      </c>
      <c r="K461" s="217"/>
      <c r="L461" s="186"/>
      <c r="M461" s="186"/>
      <c r="N461" s="186"/>
      <c r="O461" s="186"/>
      <c r="P461" s="186"/>
      <c r="Q461" s="186"/>
      <c r="R461" s="186"/>
      <c r="S461" s="186"/>
    </row>
    <row r="462" spans="1:19" ht="19.5" customHeight="1" x14ac:dyDescent="0.2">
      <c r="A462" s="41" t="s">
        <v>497</v>
      </c>
      <c r="B462" s="34" t="s">
        <v>498</v>
      </c>
      <c r="C462" s="183" t="s">
        <v>1065</v>
      </c>
      <c r="D462" s="97">
        <v>1</v>
      </c>
      <c r="E462" s="207"/>
      <c r="F462" s="207"/>
      <c r="G462" s="44"/>
      <c r="H462" s="44"/>
      <c r="I462" s="185">
        <v>154</v>
      </c>
      <c r="J462" s="239">
        <f t="shared" si="214"/>
        <v>5.8</v>
      </c>
      <c r="K462" s="217"/>
      <c r="L462" s="48"/>
      <c r="M462" s="186"/>
      <c r="N462" s="186"/>
      <c r="O462" s="48"/>
      <c r="P462" s="48"/>
      <c r="Q462" s="186"/>
      <c r="R462" s="186"/>
      <c r="S462" s="48"/>
    </row>
    <row r="463" spans="1:19" ht="19.5" customHeight="1" x14ac:dyDescent="0.2">
      <c r="A463" s="41" t="s">
        <v>499</v>
      </c>
      <c r="B463" s="34" t="s">
        <v>498</v>
      </c>
      <c r="C463" s="183" t="s">
        <v>1066</v>
      </c>
      <c r="D463" s="97" t="s">
        <v>17</v>
      </c>
      <c r="E463" s="207"/>
      <c r="F463" s="207"/>
      <c r="G463" s="44"/>
      <c r="H463" s="44"/>
      <c r="I463" s="185">
        <v>35</v>
      </c>
      <c r="J463" s="239">
        <f t="shared" si="214"/>
        <v>1.3</v>
      </c>
      <c r="K463" s="217"/>
      <c r="L463" s="48"/>
      <c r="M463" s="186"/>
      <c r="N463" s="186"/>
      <c r="O463" s="48"/>
      <c r="P463" s="48"/>
      <c r="Q463" s="186"/>
      <c r="R463" s="186"/>
      <c r="S463" s="48"/>
    </row>
    <row r="464" spans="1:19" ht="19.5" customHeight="1" x14ac:dyDescent="0.2">
      <c r="A464" s="41" t="s">
        <v>500</v>
      </c>
      <c r="B464" s="34" t="s">
        <v>498</v>
      </c>
      <c r="C464" s="183" t="s">
        <v>1067</v>
      </c>
      <c r="D464" s="97" t="s">
        <v>17</v>
      </c>
      <c r="E464" s="207"/>
      <c r="F464" s="207"/>
      <c r="G464" s="44"/>
      <c r="H464" s="44"/>
      <c r="I464" s="185">
        <v>80</v>
      </c>
      <c r="J464" s="239">
        <f t="shared" si="214"/>
        <v>3</v>
      </c>
      <c r="K464" s="217"/>
      <c r="L464" s="186"/>
      <c r="M464" s="186"/>
      <c r="N464" s="186"/>
      <c r="O464" s="186"/>
      <c r="P464" s="186"/>
      <c r="Q464" s="186"/>
      <c r="R464" s="186"/>
      <c r="S464" s="186"/>
    </row>
    <row r="465" spans="1:19" s="181" customFormat="1" ht="19.5" customHeight="1" x14ac:dyDescent="0.2">
      <c r="A465" s="119"/>
      <c r="B465" s="133" t="s">
        <v>1068</v>
      </c>
      <c r="C465" s="160"/>
      <c r="D465" s="121"/>
      <c r="E465" s="210"/>
      <c r="F465" s="210"/>
      <c r="G465" s="122"/>
      <c r="H465" s="122"/>
      <c r="I465" s="210"/>
      <c r="J465" s="210"/>
      <c r="K465" s="210"/>
      <c r="L465" s="161"/>
      <c r="M465" s="161"/>
      <c r="N465" s="161"/>
      <c r="O465" s="144"/>
      <c r="P465" s="144"/>
      <c r="Q465" s="144"/>
      <c r="R465" s="144"/>
      <c r="S465" s="144"/>
    </row>
    <row r="466" spans="1:19" ht="19.5" customHeight="1" x14ac:dyDescent="0.25">
      <c r="A466" s="41" t="s">
        <v>501</v>
      </c>
      <c r="B466" s="98" t="s">
        <v>502</v>
      </c>
      <c r="C466" s="58" t="s">
        <v>503</v>
      </c>
      <c r="D466" s="50" t="s">
        <v>574</v>
      </c>
      <c r="E466" s="207">
        <v>2475</v>
      </c>
      <c r="F466" s="207">
        <f t="shared" ref="F466:F483" si="215">E466/$E$20</f>
        <v>93</v>
      </c>
      <c r="G466" s="44"/>
      <c r="H466" s="62">
        <v>0.05</v>
      </c>
      <c r="I466" s="185">
        <v>1650</v>
      </c>
      <c r="J466" s="207">
        <f t="shared" ref="J466:J487" si="216">I466/$E$20</f>
        <v>62</v>
      </c>
      <c r="K466" s="217"/>
      <c r="L466" s="90"/>
      <c r="M466" s="90"/>
      <c r="N466" s="90"/>
      <c r="O466" s="48"/>
      <c r="P466" s="48"/>
      <c r="Q466" s="186"/>
      <c r="R466" s="186"/>
      <c r="S466" s="48"/>
    </row>
    <row r="467" spans="1:19" ht="19.5" customHeight="1" x14ac:dyDescent="0.25">
      <c r="A467" s="41">
        <v>71703</v>
      </c>
      <c r="B467" s="98" t="s">
        <v>531</v>
      </c>
      <c r="C467" s="58" t="s">
        <v>503</v>
      </c>
      <c r="D467" s="50" t="s">
        <v>574</v>
      </c>
      <c r="E467" s="207">
        <v>3780</v>
      </c>
      <c r="F467" s="207">
        <f t="shared" si="215"/>
        <v>143</v>
      </c>
      <c r="G467" s="44"/>
      <c r="H467" s="62">
        <v>0.05</v>
      </c>
      <c r="I467" s="185">
        <v>2520</v>
      </c>
      <c r="J467" s="207">
        <f t="shared" si="216"/>
        <v>95</v>
      </c>
      <c r="K467" s="217"/>
      <c r="L467" s="90"/>
      <c r="M467" s="90"/>
      <c r="N467" s="90"/>
      <c r="O467" s="48"/>
      <c r="P467" s="48"/>
      <c r="Q467" s="186"/>
      <c r="R467" s="186"/>
      <c r="S467" s="48"/>
    </row>
    <row r="468" spans="1:19" s="27" customFormat="1" ht="19.5" customHeight="1" x14ac:dyDescent="0.25">
      <c r="A468" s="41">
        <v>71704</v>
      </c>
      <c r="B468" s="98" t="s">
        <v>1069</v>
      </c>
      <c r="C468" s="58" t="s">
        <v>503</v>
      </c>
      <c r="D468" s="50" t="s">
        <v>572</v>
      </c>
      <c r="E468" s="207">
        <v>60600</v>
      </c>
      <c r="F468" s="207">
        <f t="shared" si="215"/>
        <v>2287</v>
      </c>
      <c r="G468" s="44"/>
      <c r="H468" s="62">
        <v>0.01</v>
      </c>
      <c r="I468" s="185">
        <v>40400</v>
      </c>
      <c r="J468" s="207">
        <f t="shared" si="216"/>
        <v>1525</v>
      </c>
      <c r="K468" s="217"/>
      <c r="L468" s="90"/>
      <c r="M468" s="90"/>
      <c r="N468" s="90"/>
      <c r="O468" s="48"/>
      <c r="P468" s="48"/>
      <c r="Q468" s="186"/>
      <c r="R468" s="186"/>
      <c r="S468" s="48"/>
    </row>
    <row r="469" spans="1:19" ht="27" customHeight="1" x14ac:dyDescent="0.25">
      <c r="A469" s="41">
        <v>71705</v>
      </c>
      <c r="B469" s="98" t="s">
        <v>1070</v>
      </c>
      <c r="C469" s="58" t="s">
        <v>503</v>
      </c>
      <c r="D469" s="50" t="s">
        <v>573</v>
      </c>
      <c r="E469" s="207">
        <v>8355</v>
      </c>
      <c r="F469" s="207">
        <f t="shared" si="215"/>
        <v>315</v>
      </c>
      <c r="G469" s="44"/>
      <c r="H469" s="62">
        <v>0.05</v>
      </c>
      <c r="I469" s="185">
        <v>5570</v>
      </c>
      <c r="J469" s="207">
        <f t="shared" si="216"/>
        <v>210</v>
      </c>
      <c r="K469" s="217"/>
      <c r="L469" s="90"/>
      <c r="M469" s="90"/>
      <c r="N469" s="90"/>
      <c r="O469" s="48"/>
      <c r="P469" s="48"/>
      <c r="Q469" s="186"/>
      <c r="R469" s="186"/>
      <c r="S469" s="48"/>
    </row>
    <row r="470" spans="1:19" ht="27" customHeight="1" x14ac:dyDescent="0.25">
      <c r="A470" s="41">
        <v>71706</v>
      </c>
      <c r="B470" s="98" t="s">
        <v>1071</v>
      </c>
      <c r="C470" s="58" t="s">
        <v>503</v>
      </c>
      <c r="D470" s="50" t="s">
        <v>573</v>
      </c>
      <c r="E470" s="207">
        <v>7710</v>
      </c>
      <c r="F470" s="207">
        <f t="shared" si="215"/>
        <v>291</v>
      </c>
      <c r="G470" s="44"/>
      <c r="H470" s="62">
        <v>0.05</v>
      </c>
      <c r="I470" s="185">
        <v>5140</v>
      </c>
      <c r="J470" s="207">
        <f t="shared" si="216"/>
        <v>194</v>
      </c>
      <c r="K470" s="217"/>
      <c r="L470" s="90"/>
      <c r="M470" s="90"/>
      <c r="N470" s="90"/>
      <c r="O470" s="48"/>
      <c r="P470" s="48"/>
      <c r="Q470" s="186"/>
      <c r="R470" s="186"/>
      <c r="S470" s="48"/>
    </row>
    <row r="471" spans="1:19" ht="19.5" customHeight="1" x14ac:dyDescent="0.25">
      <c r="A471" s="99">
        <v>717021</v>
      </c>
      <c r="B471" s="100" t="s">
        <v>1072</v>
      </c>
      <c r="C471" s="100" t="s">
        <v>503</v>
      </c>
      <c r="D471" s="50" t="s">
        <v>573</v>
      </c>
      <c r="E471" s="207">
        <v>6720</v>
      </c>
      <c r="F471" s="207">
        <f t="shared" si="215"/>
        <v>254</v>
      </c>
      <c r="G471" s="44"/>
      <c r="H471" s="62">
        <v>0.05</v>
      </c>
      <c r="I471" s="185">
        <v>4480</v>
      </c>
      <c r="J471" s="207">
        <f t="shared" si="216"/>
        <v>169</v>
      </c>
      <c r="K471" s="217"/>
      <c r="L471" s="90"/>
      <c r="M471" s="90"/>
      <c r="N471" s="90"/>
      <c r="O471" s="48"/>
      <c r="P471" s="48"/>
      <c r="Q471" s="186"/>
      <c r="R471" s="186"/>
      <c r="S471" s="48"/>
    </row>
    <row r="472" spans="1:19" ht="19.5" customHeight="1" x14ac:dyDescent="0.25">
      <c r="A472" s="41" t="s">
        <v>504</v>
      </c>
      <c r="B472" s="98" t="s">
        <v>1073</v>
      </c>
      <c r="C472" s="183" t="s">
        <v>505</v>
      </c>
      <c r="D472" s="50" t="s">
        <v>573</v>
      </c>
      <c r="E472" s="207">
        <v>13650</v>
      </c>
      <c r="F472" s="207">
        <f t="shared" si="215"/>
        <v>515</v>
      </c>
      <c r="G472" s="44"/>
      <c r="H472" s="62">
        <v>0.05</v>
      </c>
      <c r="I472" s="185">
        <v>9100</v>
      </c>
      <c r="J472" s="207">
        <f t="shared" si="216"/>
        <v>343</v>
      </c>
      <c r="K472" s="217"/>
      <c r="L472" s="90"/>
      <c r="M472" s="90"/>
      <c r="N472" s="90"/>
      <c r="O472" s="48"/>
      <c r="P472" s="48"/>
      <c r="Q472" s="186"/>
      <c r="R472" s="186"/>
      <c r="S472" s="48"/>
    </row>
    <row r="473" spans="1:19" ht="19.5" customHeight="1" x14ac:dyDescent="0.25">
      <c r="A473" s="41">
        <v>71712</v>
      </c>
      <c r="B473" s="98" t="s">
        <v>1074</v>
      </c>
      <c r="C473" s="183" t="s">
        <v>530</v>
      </c>
      <c r="D473" s="50" t="s">
        <v>1138</v>
      </c>
      <c r="E473" s="207">
        <v>18870</v>
      </c>
      <c r="F473" s="207">
        <f t="shared" si="215"/>
        <v>712</v>
      </c>
      <c r="G473" s="44"/>
      <c r="H473" s="62">
        <v>0.02</v>
      </c>
      <c r="I473" s="185">
        <v>12580</v>
      </c>
      <c r="J473" s="207">
        <f t="shared" si="216"/>
        <v>475</v>
      </c>
      <c r="K473" s="217"/>
      <c r="L473" s="90"/>
      <c r="M473" s="90"/>
      <c r="N473" s="90"/>
      <c r="O473" s="48"/>
      <c r="P473" s="48"/>
      <c r="Q473" s="186"/>
      <c r="R473" s="186"/>
      <c r="S473" s="48"/>
    </row>
    <row r="474" spans="1:19" ht="19.5" customHeight="1" x14ac:dyDescent="0.25">
      <c r="A474" s="41" t="s">
        <v>506</v>
      </c>
      <c r="B474" s="98" t="s">
        <v>1075</v>
      </c>
      <c r="C474" s="183" t="s">
        <v>507</v>
      </c>
      <c r="D474" s="187" t="s">
        <v>689</v>
      </c>
      <c r="E474" s="207">
        <v>660</v>
      </c>
      <c r="F474" s="207">
        <f t="shared" si="215"/>
        <v>25</v>
      </c>
      <c r="G474" s="44"/>
      <c r="H474" s="169">
        <v>0.2</v>
      </c>
      <c r="I474" s="185">
        <v>440</v>
      </c>
      <c r="J474" s="207">
        <f t="shared" si="216"/>
        <v>17</v>
      </c>
      <c r="K474" s="217"/>
      <c r="L474" s="90"/>
      <c r="M474" s="90"/>
      <c r="N474" s="90"/>
      <c r="O474" s="48"/>
      <c r="P474" s="48"/>
      <c r="Q474" s="186"/>
      <c r="R474" s="186"/>
      <c r="S474" s="48"/>
    </row>
    <row r="475" spans="1:19" ht="19.5" customHeight="1" x14ac:dyDescent="0.25">
      <c r="A475" s="41" t="s">
        <v>508</v>
      </c>
      <c r="B475" s="98" t="s">
        <v>1076</v>
      </c>
      <c r="C475" s="183" t="s">
        <v>692</v>
      </c>
      <c r="D475" s="50" t="s">
        <v>573</v>
      </c>
      <c r="E475" s="207">
        <v>13350</v>
      </c>
      <c r="F475" s="207">
        <f t="shared" si="215"/>
        <v>504</v>
      </c>
      <c r="G475" s="44"/>
      <c r="H475" s="62">
        <v>0.05</v>
      </c>
      <c r="I475" s="185">
        <v>8900</v>
      </c>
      <c r="J475" s="207">
        <f t="shared" si="216"/>
        <v>336</v>
      </c>
      <c r="K475" s="217"/>
      <c r="L475" s="90"/>
      <c r="M475" s="90"/>
      <c r="N475" s="90"/>
      <c r="O475" s="48"/>
      <c r="P475" s="48"/>
      <c r="Q475" s="186"/>
      <c r="R475" s="186"/>
      <c r="S475" s="48"/>
    </row>
    <row r="476" spans="1:19" ht="19.5" customHeight="1" x14ac:dyDescent="0.25">
      <c r="A476" s="41" t="s">
        <v>509</v>
      </c>
      <c r="B476" s="98" t="s">
        <v>1077</v>
      </c>
      <c r="C476" s="183" t="s">
        <v>510</v>
      </c>
      <c r="D476" s="50" t="s">
        <v>573</v>
      </c>
      <c r="E476" s="207">
        <v>6000</v>
      </c>
      <c r="F476" s="207">
        <f t="shared" si="215"/>
        <v>226</v>
      </c>
      <c r="G476" s="44"/>
      <c r="H476" s="62">
        <v>0.05</v>
      </c>
      <c r="I476" s="185">
        <v>4000</v>
      </c>
      <c r="J476" s="207">
        <f t="shared" si="216"/>
        <v>151</v>
      </c>
      <c r="K476" s="217"/>
      <c r="L476" s="90"/>
      <c r="M476" s="90"/>
      <c r="N476" s="90"/>
      <c r="O476" s="48"/>
      <c r="P476" s="48"/>
      <c r="Q476" s="186"/>
      <c r="R476" s="186"/>
      <c r="S476" s="48"/>
    </row>
    <row r="477" spans="1:19" ht="19.5" customHeight="1" x14ac:dyDescent="0.25">
      <c r="A477" s="41" t="s">
        <v>511</v>
      </c>
      <c r="B477" s="98" t="s">
        <v>1078</v>
      </c>
      <c r="C477" s="183" t="s">
        <v>512</v>
      </c>
      <c r="D477" s="50" t="s">
        <v>573</v>
      </c>
      <c r="E477" s="207">
        <v>9750</v>
      </c>
      <c r="F477" s="207">
        <f t="shared" si="215"/>
        <v>368</v>
      </c>
      <c r="G477" s="44"/>
      <c r="H477" s="62">
        <v>0.05</v>
      </c>
      <c r="I477" s="185">
        <v>6500</v>
      </c>
      <c r="J477" s="207">
        <f t="shared" si="216"/>
        <v>245</v>
      </c>
      <c r="K477" s="217"/>
      <c r="L477" s="90"/>
      <c r="M477" s="90"/>
      <c r="N477" s="90"/>
      <c r="O477" s="48"/>
      <c r="P477" s="48"/>
      <c r="Q477" s="186"/>
      <c r="R477" s="186"/>
      <c r="S477" s="48"/>
    </row>
    <row r="478" spans="1:19" ht="19.5" customHeight="1" x14ac:dyDescent="0.25">
      <c r="A478" s="41" t="s">
        <v>513</v>
      </c>
      <c r="B478" s="98" t="s">
        <v>1079</v>
      </c>
      <c r="C478" s="183" t="s">
        <v>544</v>
      </c>
      <c r="D478" s="50" t="s">
        <v>572</v>
      </c>
      <c r="E478" s="207">
        <v>67500</v>
      </c>
      <c r="F478" s="207">
        <f t="shared" si="215"/>
        <v>2547</v>
      </c>
      <c r="G478" s="44"/>
      <c r="H478" s="62">
        <v>0.01</v>
      </c>
      <c r="I478" s="185">
        <v>45000</v>
      </c>
      <c r="J478" s="207">
        <f t="shared" si="216"/>
        <v>1698</v>
      </c>
      <c r="K478" s="217"/>
      <c r="L478" s="90"/>
      <c r="M478" s="90"/>
      <c r="N478" s="90"/>
      <c r="O478" s="48"/>
      <c r="P478" s="48"/>
      <c r="Q478" s="186"/>
      <c r="R478" s="186"/>
      <c r="S478" s="48"/>
    </row>
    <row r="479" spans="1:19" ht="19.5" customHeight="1" x14ac:dyDescent="0.25">
      <c r="A479" s="41" t="s">
        <v>514</v>
      </c>
      <c r="B479" s="98" t="s">
        <v>1080</v>
      </c>
      <c r="C479" s="183" t="s">
        <v>515</v>
      </c>
      <c r="D479" s="50" t="s">
        <v>573</v>
      </c>
      <c r="E479" s="207">
        <v>7350</v>
      </c>
      <c r="F479" s="207">
        <f t="shared" si="215"/>
        <v>277</v>
      </c>
      <c r="G479" s="44"/>
      <c r="H479" s="62">
        <v>0.05</v>
      </c>
      <c r="I479" s="185">
        <v>4900</v>
      </c>
      <c r="J479" s="207">
        <f t="shared" si="216"/>
        <v>185</v>
      </c>
      <c r="K479" s="217"/>
      <c r="L479" s="90"/>
      <c r="M479" s="90"/>
      <c r="N479" s="90"/>
      <c r="O479" s="48"/>
      <c r="P479" s="48"/>
      <c r="Q479" s="186"/>
      <c r="R479" s="186"/>
      <c r="S479" s="48"/>
    </row>
    <row r="480" spans="1:19" ht="19.5" customHeight="1" x14ac:dyDescent="0.25">
      <c r="A480" s="41">
        <v>71734</v>
      </c>
      <c r="B480" s="98" t="s">
        <v>1081</v>
      </c>
      <c r="C480" s="183" t="s">
        <v>532</v>
      </c>
      <c r="D480" s="50" t="s">
        <v>572</v>
      </c>
      <c r="E480" s="207">
        <v>109500</v>
      </c>
      <c r="F480" s="207">
        <f t="shared" si="215"/>
        <v>4132</v>
      </c>
      <c r="G480" s="44"/>
      <c r="H480" s="62">
        <v>0.01</v>
      </c>
      <c r="I480" s="185">
        <v>73000</v>
      </c>
      <c r="J480" s="207">
        <f t="shared" si="216"/>
        <v>2755</v>
      </c>
      <c r="K480" s="217"/>
      <c r="L480" s="90"/>
      <c r="M480" s="90"/>
      <c r="N480" s="90"/>
      <c r="O480" s="48"/>
      <c r="P480" s="48"/>
      <c r="Q480" s="186"/>
      <c r="R480" s="186"/>
      <c r="S480" s="48"/>
    </row>
    <row r="481" spans="1:24" ht="19.5" customHeight="1" x14ac:dyDescent="0.25">
      <c r="A481" s="41" t="s">
        <v>516</v>
      </c>
      <c r="B481" s="98" t="s">
        <v>1082</v>
      </c>
      <c r="C481" s="183" t="s">
        <v>517</v>
      </c>
      <c r="D481" s="187" t="s">
        <v>690</v>
      </c>
      <c r="E481" s="207">
        <v>2445</v>
      </c>
      <c r="F481" s="207">
        <f t="shared" si="215"/>
        <v>92</v>
      </c>
      <c r="G481" s="44"/>
      <c r="H481" s="62">
        <v>0.05</v>
      </c>
      <c r="I481" s="185">
        <v>1630</v>
      </c>
      <c r="J481" s="207">
        <f t="shared" si="216"/>
        <v>62</v>
      </c>
      <c r="K481" s="217"/>
      <c r="L481" s="90"/>
      <c r="M481" s="90"/>
      <c r="N481" s="90"/>
      <c r="O481" s="48"/>
      <c r="P481" s="48"/>
      <c r="Q481" s="186"/>
      <c r="R481" s="186"/>
      <c r="S481" s="48"/>
    </row>
    <row r="482" spans="1:24" ht="19.5" customHeight="1" x14ac:dyDescent="0.25">
      <c r="A482" s="41" t="s">
        <v>518</v>
      </c>
      <c r="B482" s="98" t="s">
        <v>1083</v>
      </c>
      <c r="C482" s="183" t="s">
        <v>519</v>
      </c>
      <c r="D482" s="50" t="s">
        <v>573</v>
      </c>
      <c r="E482" s="207">
        <v>8805</v>
      </c>
      <c r="F482" s="207">
        <f t="shared" si="215"/>
        <v>332</v>
      </c>
      <c r="G482" s="44"/>
      <c r="H482" s="62">
        <v>0.05</v>
      </c>
      <c r="I482" s="185">
        <v>5870</v>
      </c>
      <c r="J482" s="207">
        <f t="shared" si="216"/>
        <v>222</v>
      </c>
      <c r="K482" s="217"/>
      <c r="L482" s="90"/>
      <c r="M482" s="90"/>
      <c r="N482" s="90"/>
      <c r="O482" s="48"/>
      <c r="P482" s="48"/>
      <c r="Q482" s="186"/>
      <c r="R482" s="186"/>
      <c r="S482" s="48"/>
    </row>
    <row r="483" spans="1:24" ht="19.5" customHeight="1" x14ac:dyDescent="0.25">
      <c r="A483" s="41" t="s">
        <v>520</v>
      </c>
      <c r="B483" s="98" t="s">
        <v>1084</v>
      </c>
      <c r="C483" s="183" t="s">
        <v>521</v>
      </c>
      <c r="D483" s="50" t="s">
        <v>573</v>
      </c>
      <c r="E483" s="207">
        <v>10650</v>
      </c>
      <c r="F483" s="207">
        <f t="shared" si="215"/>
        <v>402</v>
      </c>
      <c r="G483" s="44"/>
      <c r="H483" s="62">
        <v>0.05</v>
      </c>
      <c r="I483" s="185">
        <v>7100</v>
      </c>
      <c r="J483" s="207">
        <f t="shared" si="216"/>
        <v>268</v>
      </c>
      <c r="K483" s="217"/>
      <c r="L483" s="90"/>
      <c r="M483" s="90"/>
      <c r="N483" s="90"/>
      <c r="O483" s="48"/>
      <c r="P483" s="48"/>
      <c r="Q483" s="186"/>
      <c r="R483" s="186"/>
      <c r="S483" s="48"/>
    </row>
    <row r="484" spans="1:24" ht="17.25" customHeight="1" x14ac:dyDescent="0.2">
      <c r="A484" s="147"/>
      <c r="B484" s="133" t="s">
        <v>1085</v>
      </c>
      <c r="C484" s="160"/>
      <c r="D484" s="121"/>
      <c r="E484" s="148"/>
      <c r="F484" s="148"/>
      <c r="G484" s="148"/>
      <c r="H484" s="148"/>
      <c r="I484" s="148"/>
      <c r="J484" s="148"/>
      <c r="K484" s="148"/>
      <c r="L484" s="195"/>
      <c r="M484" s="195"/>
      <c r="N484" s="195"/>
      <c r="O484" s="144"/>
      <c r="P484" s="144"/>
      <c r="Q484" s="144"/>
      <c r="R484" s="144"/>
      <c r="S484" s="144"/>
    </row>
    <row r="485" spans="1:24" ht="17.25" customHeight="1" x14ac:dyDescent="0.25">
      <c r="A485" s="41" t="s">
        <v>522</v>
      </c>
      <c r="B485" s="98" t="s">
        <v>1086</v>
      </c>
      <c r="C485" s="183" t="s">
        <v>1087</v>
      </c>
      <c r="D485" s="113"/>
      <c r="E485" s="207"/>
      <c r="F485" s="207"/>
      <c r="G485" s="44"/>
      <c r="H485" s="106">
        <v>1</v>
      </c>
      <c r="I485" s="64">
        <v>21</v>
      </c>
      <c r="J485" s="239">
        <f t="shared" si="216"/>
        <v>0.8</v>
      </c>
      <c r="K485" s="217"/>
      <c r="L485" s="101"/>
      <c r="M485" s="101"/>
      <c r="N485" s="101"/>
      <c r="O485" s="48"/>
      <c r="P485" s="48"/>
      <c r="Q485" s="186"/>
      <c r="R485" s="186"/>
      <c r="S485" s="48"/>
    </row>
    <row r="486" spans="1:24" ht="17.25" customHeight="1" x14ac:dyDescent="0.25">
      <c r="A486" s="41" t="s">
        <v>523</v>
      </c>
      <c r="B486" s="98" t="s">
        <v>524</v>
      </c>
      <c r="C486" s="183"/>
      <c r="D486" s="113"/>
      <c r="E486" s="207"/>
      <c r="F486" s="207"/>
      <c r="G486" s="44"/>
      <c r="H486" s="106">
        <v>1</v>
      </c>
      <c r="I486" s="64">
        <v>18</v>
      </c>
      <c r="J486" s="239">
        <f t="shared" si="216"/>
        <v>0.7</v>
      </c>
      <c r="K486" s="217"/>
      <c r="L486" s="48"/>
      <c r="M486" s="186"/>
      <c r="N486" s="186"/>
      <c r="O486" s="48"/>
      <c r="P486" s="48"/>
      <c r="Q486" s="186"/>
      <c r="R486" s="186"/>
      <c r="S486" s="48"/>
    </row>
    <row r="487" spans="1:24" ht="17.25" customHeight="1" x14ac:dyDescent="0.25">
      <c r="A487" s="41" t="s">
        <v>525</v>
      </c>
      <c r="B487" s="98" t="s">
        <v>1088</v>
      </c>
      <c r="C487" s="183"/>
      <c r="D487" s="113"/>
      <c r="E487" s="207"/>
      <c r="F487" s="207"/>
      <c r="G487" s="44"/>
      <c r="H487" s="106">
        <v>1</v>
      </c>
      <c r="I487" s="64">
        <v>32</v>
      </c>
      <c r="J487" s="239">
        <f t="shared" si="216"/>
        <v>1.2</v>
      </c>
      <c r="K487" s="217"/>
      <c r="L487" s="48"/>
      <c r="M487" s="186"/>
      <c r="N487" s="186"/>
      <c r="O487" s="48"/>
      <c r="P487" s="48"/>
      <c r="Q487" s="186"/>
      <c r="R487" s="186"/>
      <c r="S487" s="48"/>
    </row>
    <row r="488" spans="1:24" ht="17.25" customHeight="1" x14ac:dyDescent="0.25">
      <c r="A488" s="10"/>
      <c r="B488" s="11"/>
      <c r="C488" s="12"/>
      <c r="D488" s="13"/>
      <c r="I488" s="199"/>
      <c r="J488" s="199"/>
      <c r="K488" s="28"/>
      <c r="L488" s="118"/>
      <c r="M488" s="118"/>
      <c r="N488" s="118"/>
      <c r="P488" s="15"/>
      <c r="Q488" s="15"/>
      <c r="R488" s="15"/>
      <c r="S488" s="15"/>
    </row>
    <row r="489" spans="1:24" s="181" customFormat="1" ht="17.25" customHeight="1" x14ac:dyDescent="0.25">
      <c r="A489" s="233" t="s">
        <v>1139</v>
      </c>
      <c r="B489" s="11"/>
      <c r="C489" s="12"/>
      <c r="D489" s="13"/>
      <c r="E489" s="14"/>
      <c r="F489" s="14"/>
      <c r="G489" s="14"/>
      <c r="H489" s="14"/>
      <c r="I489" s="199"/>
      <c r="J489" s="199"/>
      <c r="K489" s="28"/>
      <c r="L489" s="118"/>
      <c r="M489" s="118"/>
      <c r="N489" s="118"/>
      <c r="P489" s="15"/>
      <c r="Q489" s="15"/>
      <c r="R489" s="15"/>
      <c r="S489" s="15"/>
    </row>
    <row r="490" spans="1:24" s="181" customFormat="1" ht="17.25" customHeight="1" x14ac:dyDescent="0.25">
      <c r="A490" s="233" t="s">
        <v>1140</v>
      </c>
      <c r="B490" s="11"/>
      <c r="C490" s="12"/>
      <c r="D490" s="13"/>
      <c r="E490" s="14"/>
      <c r="F490" s="14"/>
      <c r="G490" s="14"/>
      <c r="H490" s="14"/>
      <c r="I490" s="199"/>
      <c r="J490" s="199"/>
      <c r="K490" s="28"/>
      <c r="L490" s="118"/>
      <c r="M490" s="118"/>
      <c r="N490" s="118"/>
      <c r="P490" s="15"/>
      <c r="Q490" s="15"/>
      <c r="R490" s="15"/>
      <c r="S490" s="15"/>
    </row>
    <row r="491" spans="1:24" ht="17.25" customHeight="1" x14ac:dyDescent="0.2">
      <c r="B491" s="17"/>
      <c r="C491" s="17"/>
      <c r="D491" s="17"/>
      <c r="I491" s="200"/>
      <c r="J491" s="200"/>
      <c r="K491" s="29"/>
      <c r="L491" s="21"/>
      <c r="M491" s="21"/>
      <c r="N491" s="21"/>
      <c r="P491" s="19"/>
      <c r="Q491" s="19"/>
      <c r="R491" s="19"/>
      <c r="S491" s="19"/>
    </row>
    <row r="492" spans="1:24" ht="15" x14ac:dyDescent="0.2">
      <c r="A492" s="233" t="s">
        <v>1089</v>
      </c>
      <c r="B492" s="20"/>
      <c r="C492" s="20"/>
      <c r="D492" s="20"/>
      <c r="E492" s="114"/>
      <c r="F492" s="114"/>
      <c r="G492" s="18"/>
      <c r="H492" s="18"/>
      <c r="I492" s="200"/>
      <c r="J492" s="200"/>
      <c r="K492" s="29"/>
      <c r="O492" s="21"/>
      <c r="P492" s="21"/>
      <c r="Q492" s="21"/>
      <c r="R492" s="21"/>
      <c r="S492" s="21"/>
    </row>
    <row r="493" spans="1:24" ht="14.25" customHeight="1" x14ac:dyDescent="0.2">
      <c r="A493" s="233" t="s">
        <v>1090</v>
      </c>
      <c r="B493" s="16"/>
      <c r="C493" s="17"/>
      <c r="D493" s="17"/>
      <c r="E493" s="18"/>
      <c r="F493" s="18"/>
      <c r="G493" s="18"/>
      <c r="H493" s="18"/>
      <c r="I493" s="200"/>
      <c r="J493" s="200"/>
      <c r="K493" s="29"/>
      <c r="O493" s="21"/>
      <c r="P493" s="21"/>
      <c r="Q493" s="21"/>
      <c r="R493" s="21"/>
      <c r="S493" s="21"/>
    </row>
    <row r="494" spans="1:24" ht="19.7" customHeight="1" x14ac:dyDescent="0.2">
      <c r="A494" s="22"/>
      <c r="B494" s="18"/>
      <c r="C494" s="18"/>
      <c r="D494" s="18"/>
      <c r="E494" s="18"/>
      <c r="F494" s="18"/>
      <c r="G494" s="18"/>
      <c r="H494" s="18"/>
      <c r="I494" s="200"/>
      <c r="J494" s="200"/>
      <c r="K494" s="29"/>
      <c r="O494" s="21"/>
      <c r="P494" s="21"/>
      <c r="Q494" s="21"/>
      <c r="R494" s="21"/>
      <c r="S494" s="21"/>
    </row>
    <row r="495" spans="1:24" ht="15" x14ac:dyDescent="0.2">
      <c r="A495" s="233" t="s">
        <v>1091</v>
      </c>
      <c r="B495" s="234"/>
      <c r="C495" s="234"/>
      <c r="D495" s="234"/>
      <c r="E495" s="234"/>
      <c r="F495" s="234"/>
      <c r="G495" s="234"/>
      <c r="H495" s="233" t="s">
        <v>611</v>
      </c>
      <c r="K495" s="234"/>
      <c r="L495" s="235"/>
      <c r="M495" s="235"/>
      <c r="N495" s="235"/>
      <c r="O495" s="236"/>
      <c r="P495" s="236"/>
      <c r="Q495" s="236"/>
      <c r="R495" s="236"/>
      <c r="S495" s="237"/>
    </row>
    <row r="496" spans="1:24" ht="21.75" customHeight="1" x14ac:dyDescent="0.2">
      <c r="A496" s="16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01"/>
      <c r="M496" s="201"/>
      <c r="N496" s="201"/>
      <c r="O496" s="30"/>
      <c r="P496" s="30"/>
      <c r="Q496" s="30"/>
      <c r="R496" s="30"/>
      <c r="S496" s="19"/>
      <c r="T496" s="237"/>
      <c r="U496" s="19"/>
      <c r="V496" s="19"/>
      <c r="W496" s="19"/>
      <c r="X496" s="19"/>
    </row>
    <row r="497" spans="1:24" x14ac:dyDescent="0.2">
      <c r="A497" s="16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01"/>
      <c r="M497" s="201"/>
      <c r="N497" s="201"/>
      <c r="O497" s="30"/>
      <c r="P497" s="30"/>
      <c r="Q497" s="30"/>
      <c r="R497" s="30"/>
      <c r="S497" s="19"/>
      <c r="T497" s="19"/>
      <c r="U497" s="19"/>
      <c r="V497" s="19"/>
      <c r="W497" s="19"/>
      <c r="X497" s="19"/>
    </row>
    <row r="498" spans="1:24" ht="15" x14ac:dyDescent="0.2">
      <c r="A498" s="238" t="s">
        <v>1092</v>
      </c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01"/>
      <c r="M498" s="201"/>
      <c r="N498" s="201"/>
      <c r="O498" s="30"/>
      <c r="P498" s="30"/>
      <c r="Q498" s="30"/>
      <c r="R498" s="30"/>
      <c r="S498" s="19"/>
      <c r="T498" s="19"/>
      <c r="U498" s="19"/>
      <c r="V498" s="19"/>
      <c r="W498" s="19"/>
      <c r="X498" s="19"/>
    </row>
    <row r="499" spans="1:24" x14ac:dyDescent="0.2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01"/>
      <c r="M499" s="201"/>
      <c r="N499" s="201"/>
      <c r="O499" s="30"/>
      <c r="P499" s="30"/>
      <c r="Q499" s="30"/>
      <c r="R499" s="30"/>
      <c r="S499" s="19"/>
      <c r="T499" s="19"/>
      <c r="U499" s="19"/>
      <c r="V499" s="19"/>
      <c r="W499" s="19"/>
      <c r="X499" s="19"/>
    </row>
    <row r="500" spans="1:24" x14ac:dyDescent="0.2">
      <c r="B500" s="181"/>
      <c r="C500" s="181"/>
      <c r="I500" s="14"/>
      <c r="J500" s="14"/>
      <c r="K500" s="14"/>
      <c r="L500" s="204"/>
      <c r="M500" s="204"/>
      <c r="N500" s="204"/>
      <c r="O500" s="26"/>
      <c r="P500" s="26"/>
      <c r="Q500" s="26"/>
      <c r="R500" s="26"/>
      <c r="S500" s="181"/>
      <c r="T500" s="19"/>
      <c r="U500" s="19"/>
      <c r="V500" s="19"/>
      <c r="W500" s="19"/>
      <c r="X500" s="19"/>
    </row>
    <row r="501" spans="1:24" x14ac:dyDescent="0.2">
      <c r="B501" s="23"/>
      <c r="C501" s="23"/>
      <c r="D501" s="24"/>
      <c r="I501" s="14"/>
      <c r="J501" s="14"/>
      <c r="K501" s="14"/>
      <c r="L501" s="202"/>
      <c r="M501" s="202"/>
      <c r="N501" s="202"/>
      <c r="O501" s="31"/>
      <c r="P501" s="31"/>
      <c r="Q501" s="31"/>
      <c r="R501" s="31"/>
      <c r="S501" s="19"/>
      <c r="T501" s="181"/>
      <c r="U501" s="181"/>
      <c r="V501" s="181"/>
      <c r="W501" s="181"/>
      <c r="X501" s="181"/>
    </row>
    <row r="502" spans="1:24" x14ac:dyDescent="0.2"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200"/>
      <c r="M502" s="200"/>
      <c r="N502" s="200"/>
      <c r="O502" s="29"/>
      <c r="P502" s="29"/>
      <c r="Q502" s="29"/>
      <c r="R502" s="29"/>
      <c r="S502" s="181"/>
      <c r="T502" s="19"/>
      <c r="U502" s="19"/>
      <c r="V502" s="19"/>
      <c r="W502" s="19"/>
      <c r="X502" s="19"/>
    </row>
    <row r="503" spans="1:24" ht="24.75" customHeight="1" x14ac:dyDescent="0.2">
      <c r="A503" s="22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200"/>
      <c r="M503" s="200"/>
      <c r="N503" s="200"/>
      <c r="O503" s="29"/>
      <c r="P503" s="29"/>
      <c r="Q503" s="29"/>
      <c r="R503" s="29"/>
      <c r="S503" s="181"/>
      <c r="T503" s="21"/>
      <c r="U503" s="21"/>
      <c r="V503" s="21"/>
      <c r="W503" s="21"/>
      <c r="X503" s="21"/>
    </row>
    <row r="504" spans="1:24" x14ac:dyDescent="0.2">
      <c r="B504" s="181"/>
      <c r="C504" s="181"/>
      <c r="E504" s="17"/>
      <c r="F504" s="17"/>
      <c r="G504" s="17"/>
      <c r="H504" s="17"/>
      <c r="I504" s="17"/>
      <c r="J504" s="17"/>
      <c r="K504" s="17"/>
      <c r="L504" s="204"/>
      <c r="M504" s="204"/>
      <c r="N504" s="204"/>
      <c r="O504" s="26"/>
      <c r="P504" s="26"/>
      <c r="Q504" s="26"/>
      <c r="R504" s="26"/>
      <c r="S504" s="181"/>
      <c r="T504" s="21"/>
      <c r="U504" s="21"/>
      <c r="V504" s="21"/>
      <c r="W504" s="21"/>
      <c r="X504" s="21"/>
    </row>
    <row r="505" spans="1:24" x14ac:dyDescent="0.2">
      <c r="B505" s="181"/>
      <c r="C505" s="181"/>
      <c r="E505" s="20"/>
      <c r="F505" s="20"/>
      <c r="G505" s="20"/>
      <c r="H505" s="20"/>
      <c r="I505" s="20"/>
      <c r="J505" s="20"/>
      <c r="K505" s="20"/>
      <c r="L505" s="204"/>
      <c r="M505" s="204"/>
      <c r="N505" s="204"/>
      <c r="O505" s="26"/>
      <c r="P505" s="26"/>
      <c r="Q505" s="26"/>
      <c r="R505" s="26"/>
      <c r="S505" s="181"/>
      <c r="T505" s="21"/>
      <c r="U505" s="21"/>
      <c r="V505" s="21"/>
      <c r="W505" s="21"/>
      <c r="X505" s="21"/>
    </row>
    <row r="506" spans="1:24" x14ac:dyDescent="0.2">
      <c r="B506" s="181"/>
      <c r="C506" s="181"/>
      <c r="E506" s="17"/>
      <c r="F506" s="17"/>
      <c r="G506" s="17"/>
      <c r="H506" s="17"/>
      <c r="I506" s="17"/>
      <c r="J506" s="17"/>
      <c r="K506" s="17"/>
      <c r="L506" s="204"/>
      <c r="M506" s="204"/>
      <c r="N506" s="204"/>
      <c r="O506" s="26"/>
      <c r="P506" s="26"/>
      <c r="Q506" s="26"/>
      <c r="R506" s="26"/>
      <c r="S506" s="181"/>
      <c r="T506" s="20"/>
      <c r="U506" s="20"/>
      <c r="V506" s="20"/>
      <c r="W506" s="20"/>
      <c r="X506" s="20"/>
    </row>
    <row r="507" spans="1:24" x14ac:dyDescent="0.2">
      <c r="A507" s="1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04"/>
      <c r="M507" s="204"/>
      <c r="N507" s="204"/>
      <c r="O507" s="26"/>
      <c r="P507" s="26"/>
      <c r="Q507" s="26"/>
      <c r="R507" s="26"/>
      <c r="S507" s="181"/>
      <c r="T507" s="21"/>
      <c r="U507" s="21"/>
      <c r="V507" s="21"/>
      <c r="W507" s="21"/>
      <c r="X507" s="21"/>
    </row>
    <row r="508" spans="1:24" x14ac:dyDescent="0.2">
      <c r="A508" s="1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04"/>
      <c r="M508" s="204"/>
      <c r="N508" s="204"/>
      <c r="O508" s="26"/>
      <c r="P508" s="26"/>
      <c r="Q508" s="26"/>
      <c r="R508" s="26"/>
      <c r="S508" s="181"/>
      <c r="T508" s="21"/>
      <c r="U508" s="21"/>
      <c r="V508" s="21"/>
      <c r="W508" s="21"/>
      <c r="X508" s="21"/>
    </row>
    <row r="509" spans="1:24" x14ac:dyDescent="0.2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204"/>
      <c r="M509" s="204"/>
      <c r="N509" s="204"/>
      <c r="O509" s="26"/>
      <c r="P509" s="26"/>
      <c r="Q509" s="26"/>
      <c r="R509" s="26"/>
      <c r="S509" s="181"/>
      <c r="T509" s="21"/>
      <c r="U509" s="21"/>
      <c r="V509" s="21"/>
      <c r="W509" s="21"/>
      <c r="X509" s="21"/>
    </row>
    <row r="510" spans="1:24" x14ac:dyDescent="0.2">
      <c r="A510" s="17"/>
      <c r="B510" s="1"/>
      <c r="C510" s="1"/>
      <c r="D510" s="1"/>
      <c r="E510" s="26"/>
      <c r="F510" s="26"/>
      <c r="G510" s="26"/>
      <c r="H510" s="26"/>
      <c r="I510" s="26"/>
      <c r="J510" s="26"/>
      <c r="L510" s="204"/>
      <c r="M510" s="204"/>
      <c r="N510" s="204"/>
      <c r="O510" s="26"/>
      <c r="P510" s="26"/>
      <c r="Q510" s="26"/>
      <c r="R510" s="26"/>
      <c r="S510" s="181"/>
      <c r="T510" s="21"/>
      <c r="U510" s="21"/>
      <c r="V510" s="21"/>
      <c r="W510" s="21"/>
      <c r="X510" s="21"/>
    </row>
    <row r="511" spans="1:24" x14ac:dyDescent="0.2">
      <c r="A511" s="1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04"/>
      <c r="M511" s="204"/>
      <c r="N511" s="204"/>
      <c r="O511" s="26"/>
      <c r="P511" s="26"/>
      <c r="Q511" s="26"/>
      <c r="R511" s="26"/>
      <c r="S511" s="181"/>
      <c r="T511" s="21"/>
      <c r="U511" s="21"/>
      <c r="V511" s="21"/>
      <c r="W511" s="21"/>
      <c r="X511" s="21"/>
    </row>
    <row r="512" spans="1:24" x14ac:dyDescent="0.2">
      <c r="B512" s="17"/>
      <c r="C512" s="17"/>
      <c r="D512" s="17"/>
      <c r="E512" s="17"/>
      <c r="F512" s="17"/>
      <c r="G512" s="17"/>
      <c r="H512" s="17"/>
      <c r="O512" s="21"/>
      <c r="P512" s="21"/>
      <c r="Q512" s="21"/>
      <c r="R512" s="21"/>
      <c r="S512" s="21"/>
      <c r="T512" s="21"/>
      <c r="U512" s="21"/>
      <c r="V512" s="21"/>
      <c r="W512" s="21"/>
      <c r="X512" s="21"/>
    </row>
    <row r="513" spans="1:19" x14ac:dyDescent="0.2">
      <c r="A513" s="17"/>
      <c r="B513" s="17"/>
      <c r="C513" s="17"/>
      <c r="D513" s="1"/>
      <c r="E513" s="26"/>
      <c r="F513" s="26"/>
      <c r="G513" s="26"/>
      <c r="H513" s="26"/>
      <c r="O513" s="21"/>
      <c r="P513" s="21"/>
      <c r="Q513" s="21"/>
      <c r="R513" s="21"/>
      <c r="S513" s="21"/>
    </row>
    <row r="514" spans="1:19" x14ac:dyDescent="0.2">
      <c r="A514" s="17"/>
      <c r="B514" s="1"/>
      <c r="C514" s="1"/>
      <c r="D514" s="1"/>
      <c r="E514" s="1"/>
      <c r="F514" s="1"/>
      <c r="G514" s="1"/>
      <c r="H514" s="1"/>
      <c r="O514" s="21"/>
      <c r="P514" s="21"/>
      <c r="Q514" s="21"/>
      <c r="R514" s="21"/>
      <c r="S514" s="21"/>
    </row>
    <row r="515" spans="1:19" x14ac:dyDescent="0.2">
      <c r="B515" s="17"/>
      <c r="C515" s="17"/>
      <c r="D515" s="17"/>
      <c r="E515" s="17"/>
      <c r="F515" s="17"/>
      <c r="G515" s="17"/>
      <c r="H515" s="17"/>
      <c r="O515" s="21"/>
      <c r="P515" s="21"/>
      <c r="Q515" s="21"/>
      <c r="R515" s="21"/>
      <c r="S515" s="21"/>
    </row>
    <row r="517" spans="1:19" x14ac:dyDescent="0.2">
      <c r="B517" s="4"/>
      <c r="C517" s="4"/>
      <c r="D517" s="5"/>
    </row>
  </sheetData>
  <customSheetViews>
    <customSheetView guid="{9323047D-9E9A-4A07-B6E1-B14079E42CAF}" showPageBreaks="1" hiddenRows="1" hiddenColumns="1" topLeftCell="A187">
      <selection activeCell="W194" sqref="W194"/>
      <pageMargins left="0.51181102362204722" right="0.19685039370078741" top="0.31496062992125984" bottom="0.51181102362204722" header="0.31496062992125984" footer="0.31496062992125984"/>
      <pageSetup paperSize="9" orientation="landscape" r:id="rId1"/>
      <headerFooter>
        <oddFooter>Stránka &amp;P</oddFooter>
      </headerFooter>
    </customSheetView>
  </customSheetViews>
  <mergeCells count="71">
    <mergeCell ref="C2:H2"/>
    <mergeCell ref="O4:S4"/>
    <mergeCell ref="O5:S5"/>
    <mergeCell ref="O6:S6"/>
    <mergeCell ref="O7:S7"/>
    <mergeCell ref="F4:G4"/>
    <mergeCell ref="O10:S10"/>
    <mergeCell ref="O11:S11"/>
    <mergeCell ref="O12:S12"/>
    <mergeCell ref="O9:S9"/>
    <mergeCell ref="O13:S13"/>
    <mergeCell ref="O14:S14"/>
    <mergeCell ref="O15:S15"/>
    <mergeCell ref="O16:S16"/>
    <mergeCell ref="D21:H21"/>
    <mergeCell ref="L21:S21"/>
    <mergeCell ref="O17:S17"/>
    <mergeCell ref="O18:S18"/>
    <mergeCell ref="C22:C23"/>
    <mergeCell ref="D22:D23"/>
    <mergeCell ref="P106:S106"/>
    <mergeCell ref="L22:L23"/>
    <mergeCell ref="F22:F23"/>
    <mergeCell ref="J22:J23"/>
    <mergeCell ref="N22:N23"/>
    <mergeCell ref="K22:K23"/>
    <mergeCell ref="H22:H23"/>
    <mergeCell ref="R22:R23"/>
    <mergeCell ref="M22:M23"/>
    <mergeCell ref="Q22:Q23"/>
    <mergeCell ref="O22:O23"/>
    <mergeCell ref="G22:G23"/>
    <mergeCell ref="I22:I23"/>
    <mergeCell ref="E22:E23"/>
    <mergeCell ref="P22:P23"/>
    <mergeCell ref="S22:S23"/>
    <mergeCell ref="P222:S222"/>
    <mergeCell ref="P223:S223"/>
    <mergeCell ref="P224:S224"/>
    <mergeCell ref="D156:S156"/>
    <mergeCell ref="D173:S173"/>
    <mergeCell ref="P221:S221"/>
    <mergeCell ref="D58:F58"/>
    <mergeCell ref="D31:F31"/>
    <mergeCell ref="D30:F30"/>
    <mergeCell ref="D74:F74"/>
    <mergeCell ref="P218:S218"/>
    <mergeCell ref="P219:S219"/>
    <mergeCell ref="P220:S220"/>
    <mergeCell ref="D419:F419"/>
    <mergeCell ref="C300:S300"/>
    <mergeCell ref="D335:S335"/>
    <mergeCell ref="C422:H422"/>
    <mergeCell ref="D77:F77"/>
    <mergeCell ref="D81:F81"/>
    <mergeCell ref="D275:F275"/>
    <mergeCell ref="D276:F276"/>
    <mergeCell ref="D416:F416"/>
    <mergeCell ref="P227:S227"/>
    <mergeCell ref="P228:S228"/>
    <mergeCell ref="P225:S225"/>
    <mergeCell ref="P226:S226"/>
    <mergeCell ref="B175:C175"/>
    <mergeCell ref="B185:C185"/>
    <mergeCell ref="B278:C278"/>
    <mergeCell ref="B148:C148"/>
    <mergeCell ref="P229:S229"/>
    <mergeCell ref="P230:S230"/>
    <mergeCell ref="B274:C274"/>
    <mergeCell ref="B158:C158"/>
    <mergeCell ref="B163:C163"/>
  </mergeCells>
  <hyperlinks>
    <hyperlink ref="C16" r:id="rId2" display="objednavky@moravoseed.sk"/>
  </hyperlinks>
  <pageMargins left="0.51181102362204722" right="0.19685039370078741" top="0.35433070866141736" bottom="0.43307086614173229" header="0.31496062992125984" footer="0.15748031496062992"/>
  <pageSetup paperSize="9" orientation="landscape" r:id="rId3"/>
  <headerFooter>
    <oddFooter>Stránka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ceník2020_2021</vt:lpstr>
      <vt:lpstr>ceník2020_2021!Názvy_tlače</vt:lpstr>
      <vt:lpstr>ceník2020_2021!Oblasť_tlače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l.ruzicka</dc:creator>
  <cp:lastModifiedBy>Jurík</cp:lastModifiedBy>
  <cp:lastPrinted>2020-11-10T19:21:40Z</cp:lastPrinted>
  <dcterms:created xsi:type="dcterms:W3CDTF">2011-10-21T12:08:46Z</dcterms:created>
  <dcterms:modified xsi:type="dcterms:W3CDTF">2021-01-05T14:48:08Z</dcterms:modified>
</cp:coreProperties>
</file>